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7 km" sheetId="26" r:id="rId1"/>
    <sheet name="8 km" sheetId="27" r:id="rId2"/>
    <sheet name="1000 m" sheetId="28" r:id="rId3"/>
  </sheets>
  <definedNames>
    <definedName name="_xlnm._FilterDatabase" localSheetId="2" hidden="1">'1000 m'!$A$6:$I$208</definedName>
    <definedName name="_xlnm._FilterDatabase" localSheetId="0" hidden="1">'17 km'!$A$6:$J$208</definedName>
    <definedName name="_xlnm._FilterDatabase" localSheetId="1" hidden="1">'8 km'!$A$6:$J$208</definedName>
    <definedName name="_xlnm.Print_Area" localSheetId="2">'1000 m'!$A:$I</definedName>
    <definedName name="_xlnm.Print_Area" localSheetId="0">'17 km'!$A:$J</definedName>
    <definedName name="_xlnm.Print_Area" localSheetId="1">'8 km'!$A:$J</definedName>
    <definedName name="_xlnm.Print_Titles" localSheetId="2">'1000 m'!$5:$5</definedName>
    <definedName name="_xlnm.Print_Titles" localSheetId="0">'17 km'!$5:$5</definedName>
    <definedName name="_xlnm.Print_Titles" localSheetId="1">'8 km'!$5:$5</definedName>
  </definedNames>
  <calcPr calcId="125725"/>
</workbook>
</file>

<file path=xl/calcChain.xml><?xml version="1.0" encoding="utf-8"?>
<calcChain xmlns="http://schemas.openxmlformats.org/spreadsheetml/2006/main"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B6" i="28"/>
  <c r="C3"/>
  <c r="A3"/>
  <c r="J7" i="27"/>
  <c r="J7" i="26"/>
  <c r="C3" i="27"/>
  <c r="A3"/>
  <c r="B6"/>
  <c r="B6" i="26"/>
</calcChain>
</file>

<file path=xl/sharedStrings.xml><?xml version="1.0" encoding="utf-8"?>
<sst xmlns="http://schemas.openxmlformats.org/spreadsheetml/2006/main" count="657" uniqueCount="327">
  <si>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</si>
  <si>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</si>
  <si>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</si>
  <si>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</si>
  <si>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</si>
  <si>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</si>
  <si>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</si>
  <si>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</si>
  <si>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</si>
  <si>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</si>
  <si>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</si>
  <si>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29. Trifelslauf</t>
  </si>
  <si>
    <t>TSV Annweiler</t>
  </si>
  <si>
    <t>Lauf</t>
  </si>
  <si>
    <t>Schülerlauf</t>
  </si>
  <si>
    <t>Lehmann Jonas</t>
  </si>
  <si>
    <t>TUS Heltersberg</t>
  </si>
  <si>
    <t>MHK</t>
  </si>
  <si>
    <t>Burkhart Matthias</t>
  </si>
  <si>
    <t>SV Hinterweidenthal</t>
  </si>
  <si>
    <t>M30</t>
  </si>
  <si>
    <t>Trauth Oliver</t>
  </si>
  <si>
    <t>TV Herxheim</t>
  </si>
  <si>
    <t>Job Marcel</t>
  </si>
  <si>
    <t>TV Maikammer</t>
  </si>
  <si>
    <t>Ullrich Philipp</t>
  </si>
  <si>
    <t>TV Bad Bergzabern</t>
  </si>
  <si>
    <t>Weishaar Thomas</t>
  </si>
  <si>
    <t>LC Bad Dürkheim</t>
  </si>
  <si>
    <t>M50</t>
  </si>
  <si>
    <t>Nowak Mathias</t>
  </si>
  <si>
    <t>TUS Mörschied</t>
  </si>
  <si>
    <t>Borner Daniel</t>
  </si>
  <si>
    <t>Montbronn</t>
  </si>
  <si>
    <t>M40</t>
  </si>
  <si>
    <t>Wagner Matthias</t>
  </si>
  <si>
    <t>Laufteam Pirmasens</t>
  </si>
  <si>
    <t>Pielbusch Sebastian</t>
  </si>
  <si>
    <t>1. FC Kaiserslautern</t>
  </si>
  <si>
    <t>Wagner Thorsten</t>
  </si>
  <si>
    <t>Berg Alois</t>
  </si>
  <si>
    <t>TSG Kaiserslautern</t>
  </si>
  <si>
    <t>M60</t>
  </si>
  <si>
    <t>Kunsmann Andreas</t>
  </si>
  <si>
    <t>TV Rheinzabern</t>
  </si>
  <si>
    <t>Baus Gerhard</t>
  </si>
  <si>
    <t>ABC Ludwigshafen</t>
  </si>
  <si>
    <t>Schumacher Achim</t>
  </si>
  <si>
    <t>LAZ Mosbach-Elztal</t>
  </si>
  <si>
    <t>Scheib Bernhard</t>
  </si>
  <si>
    <t>Eiscafe Winter/TV Hauenstein</t>
  </si>
  <si>
    <t>Lange Ulf</t>
  </si>
  <si>
    <t>Leszinski Ralf</t>
  </si>
  <si>
    <t>LSG Zeiskam</t>
  </si>
  <si>
    <t>Haber Oliver</t>
  </si>
  <si>
    <t>Brückom Florian</t>
  </si>
  <si>
    <t>.</t>
  </si>
  <si>
    <t>Rankel Sabine</t>
  </si>
  <si>
    <t>W40</t>
  </si>
  <si>
    <t>Schmidt Peter</t>
  </si>
  <si>
    <t>Schneider Helge</t>
  </si>
  <si>
    <t>Eiscafe Winter Hauenstein</t>
  </si>
  <si>
    <t>Zänker Hans-Gerd</t>
  </si>
  <si>
    <t>Peterschmitt Alfred</t>
  </si>
  <si>
    <t>Morgott Thomas</t>
  </si>
  <si>
    <t>Grojos LTF Elversberg</t>
  </si>
  <si>
    <t>Lahmer Stefan</t>
  </si>
  <si>
    <t>Ritter Frank</t>
  </si>
  <si>
    <t>Niederkirchen</t>
  </si>
  <si>
    <t>Seibert Emil</t>
  </si>
  <si>
    <t>Riester Christian</t>
  </si>
  <si>
    <t>Bauser Ribana</t>
  </si>
  <si>
    <t>LLG Landstuhl</t>
  </si>
  <si>
    <t>Dietrich Jens Erik</t>
  </si>
  <si>
    <t>Heidelberg</t>
  </si>
  <si>
    <t>Schmidt Andreas</t>
  </si>
  <si>
    <t>Kaiserslautern</t>
  </si>
  <si>
    <t>Drumm Gisbert</t>
  </si>
  <si>
    <t>RSC Zweibrücken</t>
  </si>
  <si>
    <t>Ankner Daniel</t>
  </si>
  <si>
    <t>SV Rodalben</t>
  </si>
  <si>
    <t>Hirselandt Lutz</t>
  </si>
  <si>
    <t>Pitschi Patric</t>
  </si>
  <si>
    <t>Fit in Lautern</t>
  </si>
  <si>
    <t>Müller Armin</t>
  </si>
  <si>
    <t>TSV Ottmarsheim</t>
  </si>
  <si>
    <t>König Alex</t>
  </si>
  <si>
    <t>Lauf-Team Felsenland</t>
  </si>
  <si>
    <t>Roth Mario</t>
  </si>
  <si>
    <t>RW Göcklingen</t>
  </si>
  <si>
    <t>Hoyler Rudolf</t>
  </si>
  <si>
    <t>Run 4 Fun Böbingen</t>
  </si>
  <si>
    <t>Schmitt Dieter</t>
  </si>
  <si>
    <t>SG J.-Essweiler-Rothselberg</t>
  </si>
  <si>
    <t>Zimmermann Matthias</t>
  </si>
  <si>
    <t>MTG Mannheim Triathlon</t>
  </si>
  <si>
    <t>Kramer Elvira</t>
  </si>
  <si>
    <t>WHK</t>
  </si>
  <si>
    <t>Grießbaum Luisa</t>
  </si>
  <si>
    <t>WJU20</t>
  </si>
  <si>
    <t>Becker Susanne</t>
  </si>
  <si>
    <t>Rhodt</t>
  </si>
  <si>
    <t>Winde Matthias</t>
  </si>
  <si>
    <t>Landau Running Company</t>
  </si>
  <si>
    <t>Schlosser Hans-Peter</t>
  </si>
  <si>
    <t>Spfr. Bühlerzell</t>
  </si>
  <si>
    <t>Acker Thomas</t>
  </si>
  <si>
    <t>BSG Sparkasse SÜW</t>
  </si>
  <si>
    <t>Viedt Jürgen</t>
  </si>
  <si>
    <t>Schmitt Rüdiger</t>
  </si>
  <si>
    <t>BSG Fiducia &amp; Gad IT AG</t>
  </si>
  <si>
    <t>Ohlinger Daniel</t>
  </si>
  <si>
    <t>TUS Erfweiler</t>
  </si>
  <si>
    <t>Schuldt Andi</t>
  </si>
  <si>
    <t>Landau</t>
  </si>
  <si>
    <t>Burkhart Klaus</t>
  </si>
  <si>
    <t>SV Birkweiler</t>
  </si>
  <si>
    <t>Trapp Horst</t>
  </si>
  <si>
    <t>Klein Bobby</t>
  </si>
  <si>
    <t>Brödel Joachim</t>
  </si>
  <si>
    <t>Brossart Elvira</t>
  </si>
  <si>
    <t>W50</t>
  </si>
  <si>
    <t>Hoffmann Thomas</t>
  </si>
  <si>
    <t>Braun Ralf</t>
  </si>
  <si>
    <t>Landstuhl</t>
  </si>
  <si>
    <t>Günther Normen</t>
  </si>
  <si>
    <t>Die Laufsocken</t>
  </si>
  <si>
    <t>Gaj Dana</t>
  </si>
  <si>
    <t>Sieber-Böhler Susanne</t>
  </si>
  <si>
    <t>LG Maulbronn Stromberg</t>
  </si>
  <si>
    <t>Rieger Regina</t>
  </si>
  <si>
    <t>W30</t>
  </si>
  <si>
    <t>Nöh Ilona</t>
  </si>
  <si>
    <t>Meyer Runners Frankenthal</t>
  </si>
  <si>
    <t>Pilger Petra</t>
  </si>
  <si>
    <t>Jung Sabine</t>
  </si>
  <si>
    <t>Trauth Hans</t>
  </si>
  <si>
    <t>Hoffmann Birgit</t>
  </si>
  <si>
    <t>Wetzel Jürgen</t>
  </si>
  <si>
    <t>Klingbachrunner</t>
  </si>
  <si>
    <t>Johann Annette</t>
  </si>
  <si>
    <t>Rupp Jürgen</t>
  </si>
  <si>
    <t>LMS Stuttgart</t>
  </si>
  <si>
    <t>Weis Manfred</t>
  </si>
  <si>
    <t>St. Wendel</t>
  </si>
  <si>
    <t>Kern Karl-Heinz</t>
  </si>
  <si>
    <t>LG Rülzheim</t>
  </si>
  <si>
    <t>M70</t>
  </si>
  <si>
    <t>Gutzler Alexander</t>
  </si>
  <si>
    <t>TSV Venningen</t>
  </si>
  <si>
    <t>Langenstein Bernd</t>
  </si>
  <si>
    <t>Waghäusel</t>
  </si>
  <si>
    <t>Leidner Peter</t>
  </si>
  <si>
    <t>Dietrich Christian</t>
  </si>
  <si>
    <t>LT Drei Buchen</t>
  </si>
  <si>
    <t>Neidek Doro</t>
  </si>
  <si>
    <t>Schrag Helmut</t>
  </si>
  <si>
    <t>Heilbronn</t>
  </si>
  <si>
    <t>Ihle Steffen</t>
  </si>
  <si>
    <t>Dickmann Joachim</t>
  </si>
  <si>
    <t>Neustadt/Wnstr.</t>
  </si>
  <si>
    <t>Schmidt Klaus</t>
  </si>
  <si>
    <t>Plehwe Ingo</t>
  </si>
  <si>
    <t>Völker Karl</t>
  </si>
  <si>
    <t>PSV Neustadt</t>
  </si>
  <si>
    <t>Gaab Hans</t>
  </si>
  <si>
    <t>Plehwe Ursel</t>
  </si>
  <si>
    <t>Will Bernd</t>
  </si>
  <si>
    <t>Schifferstadt</t>
  </si>
  <si>
    <t>Rüß Katja</t>
  </si>
  <si>
    <t>Deidesheim</t>
  </si>
  <si>
    <t>Voss Rahel</t>
  </si>
  <si>
    <t>Bad Dürkheim</t>
  </si>
  <si>
    <t>Krug-Fröhlich Evelyn</t>
  </si>
  <si>
    <t>Raithel Gerhard</t>
  </si>
  <si>
    <t>Metz Joachim</t>
  </si>
  <si>
    <t>Trott Wiebke</t>
  </si>
  <si>
    <t>Maimontläufer</t>
  </si>
  <si>
    <t>Boesler Dirk</t>
  </si>
  <si>
    <t>TSV Sandhofen</t>
  </si>
  <si>
    <t>Sandmaier Helga</t>
  </si>
  <si>
    <t>LAC Insheim</t>
  </si>
  <si>
    <t>Schmidt Ralf</t>
  </si>
  <si>
    <t>Haßloch</t>
  </si>
  <si>
    <t>Behle Werner</t>
  </si>
  <si>
    <t>Semmelsberger Anette</t>
  </si>
  <si>
    <t>Pfirrmann Rolf</t>
  </si>
  <si>
    <t>VLG Maximiliansau</t>
  </si>
  <si>
    <t>Cöllen Renate</t>
  </si>
  <si>
    <t>W60</t>
  </si>
  <si>
    <t>Hinkel Friedrich</t>
  </si>
  <si>
    <t>TV Lemberg</t>
  </si>
  <si>
    <t>Dreyer Tobias</t>
  </si>
  <si>
    <t>MJU18</t>
  </si>
  <si>
    <t>Bachmann Dennis</t>
  </si>
  <si>
    <t>Binder Jürgen</t>
  </si>
  <si>
    <t>Schmidt Dominic</t>
  </si>
  <si>
    <t>Drabold Matthias</t>
  </si>
  <si>
    <t>LC Haßloch</t>
  </si>
  <si>
    <t>Mees Jürgen</t>
  </si>
  <si>
    <t>Budo-Club Zeiskam</t>
  </si>
  <si>
    <t>Ehmer Jonas</t>
  </si>
  <si>
    <t>Lösch Thomas</t>
  </si>
  <si>
    <t>Beil Peter</t>
  </si>
  <si>
    <t>LSG Karlsruhe</t>
  </si>
  <si>
    <t>Baque Hans</t>
  </si>
  <si>
    <t>Bayer Jean-Georges</t>
  </si>
  <si>
    <t>ANA RAC Wissembourg</t>
  </si>
  <si>
    <t>FRA</t>
  </si>
  <si>
    <t>Ullrich Susanne</t>
  </si>
  <si>
    <t>Kirchmer Michael</t>
  </si>
  <si>
    <t>LCO Edenkoben</t>
  </si>
  <si>
    <t>Weber Andreas</t>
  </si>
  <si>
    <t>Masser Michael</t>
  </si>
  <si>
    <t>Bendel Jutta</t>
  </si>
  <si>
    <t>Cuntz Karlheinz</t>
  </si>
  <si>
    <t>LG Kapellen-Drusweiler</t>
  </si>
  <si>
    <t>De Leon Jeison</t>
  </si>
  <si>
    <t>Mees Peter</t>
  </si>
  <si>
    <t>Müller Nils</t>
  </si>
  <si>
    <t>Annweiler</t>
  </si>
  <si>
    <t>Malle Gunter</t>
  </si>
  <si>
    <t>Dörr Fabio</t>
  </si>
  <si>
    <t>Philipp Alexander</t>
  </si>
  <si>
    <t>Brödel Frederic</t>
  </si>
  <si>
    <t>Zeil Beritta</t>
  </si>
  <si>
    <t>Bohrer Thomas</t>
  </si>
  <si>
    <t>LG Klingenmünster</t>
  </si>
  <si>
    <t>Giannelli Eugenio</t>
  </si>
  <si>
    <t>Wengert Fynn</t>
  </si>
  <si>
    <t>Kinderheime Chile</t>
  </si>
  <si>
    <t>Hodapp-Malle Ute</t>
  </si>
  <si>
    <t>Doppler Rudi</t>
  </si>
  <si>
    <t>Essingen</t>
  </si>
  <si>
    <t>Klappenberger Luisa</t>
  </si>
  <si>
    <t>WJU18</t>
  </si>
  <si>
    <t>Klappenberger Axel</t>
  </si>
  <si>
    <t>Ludwigshafen</t>
  </si>
  <si>
    <t>Brock Birgit</t>
  </si>
  <si>
    <t>Kuntz Matthias</t>
  </si>
  <si>
    <t>Lassueur Caroline</t>
  </si>
  <si>
    <t>Ghirardini Elsa</t>
  </si>
  <si>
    <t>Stadler Christian</t>
  </si>
  <si>
    <t>Riester Werner</t>
  </si>
  <si>
    <t>Hoffmann Ingrid</t>
  </si>
  <si>
    <t>TV Offenbach</t>
  </si>
  <si>
    <t>W70</t>
  </si>
  <si>
    <t>Hetzler Florian</t>
  </si>
  <si>
    <t>Keller Christian</t>
  </si>
  <si>
    <t>Butterling Bernd</t>
  </si>
  <si>
    <t>Müller Anette</t>
  </si>
  <si>
    <t>Moser Joachim</t>
  </si>
  <si>
    <t>Zenz Lisa</t>
  </si>
  <si>
    <t>Jöschke Nico</t>
  </si>
  <si>
    <t>Weber Reinhold</t>
  </si>
  <si>
    <t>Brück Charlotte</t>
  </si>
  <si>
    <t>Werling Inge</t>
  </si>
  <si>
    <t>Klink Stephanie</t>
  </si>
  <si>
    <t>Till Johann</t>
  </si>
  <si>
    <t>Wendelmuth Inge</t>
  </si>
  <si>
    <t>Bayer Klaus</t>
  </si>
  <si>
    <t>Bayer-Klier Catherine</t>
  </si>
  <si>
    <t>TSV Annweiler/TeamUltrasport</t>
  </si>
  <si>
    <t>Müller Annika</t>
  </si>
  <si>
    <t>Müller Karl Hermann</t>
  </si>
  <si>
    <t>Brauer Ernst</t>
  </si>
  <si>
    <t>Schwarzmüller Andrea</t>
  </si>
  <si>
    <t>Schurer Antonia</t>
  </si>
  <si>
    <t>Bayer Marie-Louise</t>
  </si>
  <si>
    <t>Gaab Ursula</t>
  </si>
  <si>
    <t>Steinbacher Theo</t>
  </si>
  <si>
    <t>Schurer Pirmin</t>
  </si>
  <si>
    <t>Reuther Simone</t>
  </si>
  <si>
    <t>Teschner Maurice</t>
  </si>
  <si>
    <t>MJU14</t>
  </si>
  <si>
    <t>Masser Philipp</t>
  </si>
  <si>
    <t>MJU16</t>
  </si>
  <si>
    <t>Kirchmer Gabriel</t>
  </si>
  <si>
    <t>MKU12</t>
  </si>
  <si>
    <t>Dahlhoff Louis</t>
  </si>
  <si>
    <t>Courcelles-sur-Nied/F</t>
  </si>
  <si>
    <t>Funk Benjamin</t>
  </si>
  <si>
    <t>Haßler Charlotte</t>
  </si>
  <si>
    <t>WKU12</t>
  </si>
  <si>
    <t>Sarter Annekathrin</t>
  </si>
  <si>
    <t>WJU16</t>
  </si>
  <si>
    <t>Lamotte Marie</t>
  </si>
  <si>
    <t>WJU14</t>
  </si>
  <si>
    <t>Kärgel Luise</t>
  </si>
  <si>
    <t>Schwall Finn</t>
  </si>
  <si>
    <t>SVK Beiertheim</t>
  </si>
  <si>
    <t>Hellebrandt Sarah</t>
  </si>
  <si>
    <t>Köhler Nina</t>
  </si>
  <si>
    <t>Schönung Tabea</t>
  </si>
  <si>
    <t>Kärgel Charlotte</t>
  </si>
  <si>
    <t>WKU10</t>
  </si>
  <si>
    <t>Peters Vanessa</t>
  </si>
  <si>
    <t>Abel Kathrin</t>
  </si>
  <si>
    <t>Ulrich Anna-Lena</t>
  </si>
  <si>
    <t>Abel Leonie</t>
  </si>
  <si>
    <t>Waldhambach</t>
  </si>
  <si>
    <t>Lauerer Noemi</t>
  </si>
  <si>
    <t>Cazacu Nicholas</t>
  </si>
  <si>
    <t>ASV Landau</t>
  </si>
  <si>
    <t>MKU10</t>
  </si>
  <si>
    <t>Jung Aaron</t>
  </si>
  <si>
    <t>Spielberger Anna</t>
  </si>
  <si>
    <t>Schönung Antonia</t>
  </si>
  <si>
    <t>Wagner Sophie</t>
  </si>
  <si>
    <t>WKU8</t>
  </si>
  <si>
    <t>Müller Lynn-Marie</t>
  </si>
  <si>
    <t>Tänny Paul</t>
  </si>
  <si>
    <t>MKU8</t>
  </si>
  <si>
    <t>Metz Norah</t>
  </si>
  <si>
    <t>Kunz Emely</t>
  </si>
  <si>
    <t>Kunz Alina</t>
  </si>
  <si>
    <t>Stilb Noah</t>
  </si>
  <si>
    <t>Kunz Paul</t>
  </si>
  <si>
    <t>Krauß Helen</t>
  </si>
  <si>
    <t>Burkhart Helene</t>
  </si>
  <si>
    <t>Spielberger Ida</t>
  </si>
  <si>
    <t>Kurz Nils</t>
  </si>
  <si>
    <t>Pitschi Levin</t>
  </si>
  <si>
    <t>Dietrich Aila</t>
  </si>
  <si>
    <t>Slater Elea</t>
  </si>
  <si>
    <t>Stahl Melina</t>
  </si>
  <si>
    <t>Weber Hanna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</si>
</sst>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8"/>
  <sheetViews>
    <sheetView tabSelected="1" workbookViewId="0">
      <pane ySplit="6" topLeftCell="A7" activePane="bottomLeft" state="frozen"/>
      <selection activeCell="K29" sqref="K29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85546875" style="1" bestFit="1" customWidth="1"/>
    <col min="4" max="4" width="6.7109375" style="2" customWidth="1"/>
    <col min="5" max="5" width="8.14062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3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11</v>
      </c>
      <c r="B3" s="4"/>
      <c r="C3" s="26" t="s">
        <v>12</v>
      </c>
      <c r="D3" s="26"/>
      <c r="E3" s="9">
        <v>17</v>
      </c>
      <c r="F3" s="26" t="s">
        <v>13</v>
      </c>
      <c r="G3" s="26"/>
      <c r="I3" s="27">
        <v>42273</v>
      </c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24" t="s">
        <v>10</v>
      </c>
    </row>
    <row r="6" spans="1:10">
      <c r="A6" s="13"/>
      <c r="B6" s="14">
        <f>SUBTOTAL(3,B7:B1007)</f>
        <v>102</v>
      </c>
      <c r="C6" s="15"/>
      <c r="D6" s="16"/>
      <c r="E6" s="16"/>
      <c r="F6" s="20"/>
      <c r="G6" s="16"/>
      <c r="H6" s="16"/>
      <c r="I6" s="16"/>
      <c r="J6" s="25"/>
    </row>
    <row r="7" spans="1:10">
      <c r="A7" s="7">
        <v>1</v>
      </c>
      <c r="B7" s="1" t="s">
        <v>15</v>
      </c>
      <c r="C7" s="1" t="s">
        <v>16</v>
      </c>
      <c r="E7" s="2">
        <v>1989</v>
      </c>
      <c r="F7" s="18">
        <v>4.0358796296296295E-2</v>
      </c>
      <c r="G7" s="8" t="s">
        <v>17</v>
      </c>
      <c r="H7" s="7">
        <v>1</v>
      </c>
      <c r="I7" s="7">
        <v>156</v>
      </c>
      <c r="J7" s="23">
        <f>F7/$E$3</f>
        <v>2.3740468409586056E-3</v>
      </c>
    </row>
    <row r="8" spans="1:10">
      <c r="A8" s="7">
        <v>2</v>
      </c>
      <c r="B8" s="1" t="s">
        <v>18</v>
      </c>
      <c r="C8" s="1" t="s">
        <v>19</v>
      </c>
      <c r="E8" s="2">
        <v>1982</v>
      </c>
      <c r="F8" s="18">
        <v>4.2835648148148144E-2</v>
      </c>
      <c r="G8" s="8" t="s">
        <v>20</v>
      </c>
      <c r="H8" s="7">
        <v>1</v>
      </c>
      <c r="I8" s="7">
        <v>154</v>
      </c>
      <c r="J8" s="23">
        <f t="shared" ref="J8:J71" si="0">F8/$E$3</f>
        <v>2.5197440087145967E-3</v>
      </c>
    </row>
    <row r="9" spans="1:10">
      <c r="A9" s="7">
        <v>3</v>
      </c>
      <c r="B9" s="1" t="s">
        <v>21</v>
      </c>
      <c r="C9" s="1" t="s">
        <v>22</v>
      </c>
      <c r="E9" s="2">
        <v>1983</v>
      </c>
      <c r="F9" s="18">
        <v>4.3148148148148151E-2</v>
      </c>
      <c r="G9" s="8" t="s">
        <v>20</v>
      </c>
      <c r="H9" s="7">
        <v>2</v>
      </c>
      <c r="I9" s="7">
        <v>196</v>
      </c>
      <c r="J9" s="23">
        <f t="shared" si="0"/>
        <v>2.5381263616557734E-3</v>
      </c>
    </row>
    <row r="10" spans="1:10">
      <c r="A10" s="7">
        <v>4</v>
      </c>
      <c r="B10" s="1" t="s">
        <v>23</v>
      </c>
      <c r="C10" s="1" t="s">
        <v>24</v>
      </c>
      <c r="E10" s="2">
        <v>1982</v>
      </c>
      <c r="F10" s="18">
        <v>4.553240740740741E-2</v>
      </c>
      <c r="G10" s="8" t="s">
        <v>20</v>
      </c>
      <c r="H10" s="7">
        <v>3</v>
      </c>
      <c r="I10" s="7">
        <v>179</v>
      </c>
      <c r="J10" s="23">
        <f t="shared" si="0"/>
        <v>2.6783769063180828E-3</v>
      </c>
    </row>
    <row r="11" spans="1:10">
      <c r="A11" s="7">
        <v>5</v>
      </c>
      <c r="B11" s="1" t="s">
        <v>25</v>
      </c>
      <c r="C11" s="1" t="s">
        <v>26</v>
      </c>
      <c r="E11" s="2">
        <v>1992</v>
      </c>
      <c r="F11" s="18">
        <v>4.6203703703703698E-2</v>
      </c>
      <c r="G11" s="8" t="s">
        <v>17</v>
      </c>
      <c r="H11" s="7">
        <v>2</v>
      </c>
      <c r="I11" s="7">
        <v>169</v>
      </c>
      <c r="J11" s="23">
        <f t="shared" si="0"/>
        <v>2.7178649237472765E-3</v>
      </c>
    </row>
    <row r="12" spans="1:10">
      <c r="A12" s="7">
        <v>6</v>
      </c>
      <c r="B12" s="1" t="s">
        <v>27</v>
      </c>
      <c r="C12" s="1" t="s">
        <v>28</v>
      </c>
      <c r="E12" s="2">
        <v>1965</v>
      </c>
      <c r="F12" s="18">
        <v>4.6493055555555551E-2</v>
      </c>
      <c r="G12" s="8" t="s">
        <v>29</v>
      </c>
      <c r="H12" s="7">
        <v>1</v>
      </c>
      <c r="I12" s="7">
        <v>115</v>
      </c>
      <c r="J12" s="23">
        <f t="shared" si="0"/>
        <v>2.7348856209150323E-3</v>
      </c>
    </row>
    <row r="13" spans="1:10">
      <c r="A13" s="7">
        <v>7</v>
      </c>
      <c r="B13" s="1" t="s">
        <v>30</v>
      </c>
      <c r="C13" s="1" t="s">
        <v>31</v>
      </c>
      <c r="E13" s="2">
        <v>1982</v>
      </c>
      <c r="F13" s="18">
        <v>4.6504629629629625E-2</v>
      </c>
      <c r="G13" s="8" t="s">
        <v>20</v>
      </c>
      <c r="H13" s="7">
        <v>4</v>
      </c>
      <c r="I13" s="7">
        <v>195</v>
      </c>
      <c r="J13" s="23">
        <f t="shared" si="0"/>
        <v>2.7355664488017428E-3</v>
      </c>
    </row>
    <row r="14" spans="1:10">
      <c r="A14" s="7">
        <v>8</v>
      </c>
      <c r="B14" s="1" t="s">
        <v>32</v>
      </c>
      <c r="C14" s="1" t="s">
        <v>33</v>
      </c>
      <c r="E14" s="2">
        <v>1971</v>
      </c>
      <c r="F14" s="18">
        <v>4.673611111111111E-2</v>
      </c>
      <c r="G14" s="8" t="s">
        <v>34</v>
      </c>
      <c r="H14" s="7">
        <v>1</v>
      </c>
      <c r="I14" s="7">
        <v>191</v>
      </c>
      <c r="J14" s="23">
        <f t="shared" si="0"/>
        <v>2.7491830065359477E-3</v>
      </c>
    </row>
    <row r="15" spans="1:10">
      <c r="A15" s="7">
        <v>9</v>
      </c>
      <c r="B15" s="1" t="s">
        <v>35</v>
      </c>
      <c r="C15" s="1" t="s">
        <v>36</v>
      </c>
      <c r="E15" s="2">
        <v>1977</v>
      </c>
      <c r="F15" s="18">
        <v>4.7291666666666669E-2</v>
      </c>
      <c r="G15" s="8" t="s">
        <v>20</v>
      </c>
      <c r="H15" s="7">
        <v>5</v>
      </c>
      <c r="I15" s="7">
        <v>140</v>
      </c>
      <c r="J15" s="23">
        <f t="shared" si="0"/>
        <v>2.7818627450980392E-3</v>
      </c>
    </row>
    <row r="16" spans="1:10">
      <c r="A16" s="7">
        <v>10</v>
      </c>
      <c r="B16" s="1" t="s">
        <v>37</v>
      </c>
      <c r="C16" s="1" t="s">
        <v>38</v>
      </c>
      <c r="E16" s="2">
        <v>1981</v>
      </c>
      <c r="F16" s="18">
        <v>4.7534722222222221E-2</v>
      </c>
      <c r="G16" s="8" t="s">
        <v>20</v>
      </c>
      <c r="H16" s="7">
        <v>6</v>
      </c>
      <c r="I16" s="7">
        <v>199</v>
      </c>
      <c r="J16" s="23">
        <f t="shared" si="0"/>
        <v>2.7961601307189541E-3</v>
      </c>
    </row>
    <row r="17" spans="1:10">
      <c r="A17" s="7">
        <v>11</v>
      </c>
      <c r="B17" s="1" t="s">
        <v>39</v>
      </c>
      <c r="C17" s="1" t="s">
        <v>36</v>
      </c>
      <c r="E17" s="2">
        <v>1974</v>
      </c>
      <c r="F17" s="18">
        <v>4.7708333333333332E-2</v>
      </c>
      <c r="G17" s="8" t="s">
        <v>34</v>
      </c>
      <c r="H17" s="7">
        <v>2</v>
      </c>
      <c r="I17" s="7">
        <v>111</v>
      </c>
      <c r="J17" s="23">
        <f t="shared" si="0"/>
        <v>2.8063725490196077E-3</v>
      </c>
    </row>
    <row r="18" spans="1:10">
      <c r="A18" s="7">
        <v>12</v>
      </c>
      <c r="B18" s="1" t="s">
        <v>40</v>
      </c>
      <c r="C18" s="1" t="s">
        <v>41</v>
      </c>
      <c r="E18" s="2">
        <v>1954</v>
      </c>
      <c r="F18" s="18">
        <v>4.7928240740740737E-2</v>
      </c>
      <c r="G18" s="8" t="s">
        <v>42</v>
      </c>
      <c r="H18" s="7">
        <v>1</v>
      </c>
      <c r="I18" s="7">
        <v>125</v>
      </c>
      <c r="J18" s="23">
        <f t="shared" si="0"/>
        <v>2.8193082788671021E-3</v>
      </c>
    </row>
    <row r="19" spans="1:10">
      <c r="A19" s="7">
        <v>13</v>
      </c>
      <c r="B19" s="1" t="s">
        <v>43</v>
      </c>
      <c r="C19" s="1" t="s">
        <v>44</v>
      </c>
      <c r="E19" s="2">
        <v>1967</v>
      </c>
      <c r="F19" s="18">
        <v>4.8564814814814818E-2</v>
      </c>
      <c r="G19" s="8" t="s">
        <v>34</v>
      </c>
      <c r="H19" s="7">
        <v>3</v>
      </c>
      <c r="I19" s="7">
        <v>114</v>
      </c>
      <c r="J19" s="23">
        <f t="shared" si="0"/>
        <v>2.8567538126361659E-3</v>
      </c>
    </row>
    <row r="20" spans="1:10">
      <c r="A20" s="7">
        <v>14</v>
      </c>
      <c r="B20" s="1" t="s">
        <v>45</v>
      </c>
      <c r="C20" s="1" t="s">
        <v>46</v>
      </c>
      <c r="E20" s="2">
        <v>1950</v>
      </c>
      <c r="F20" s="18">
        <v>4.8576388888888884E-2</v>
      </c>
      <c r="G20" s="8" t="s">
        <v>42</v>
      </c>
      <c r="H20" s="7">
        <v>2</v>
      </c>
      <c r="I20" s="7">
        <v>101</v>
      </c>
      <c r="J20" s="23">
        <f t="shared" si="0"/>
        <v>2.8574346405228755E-3</v>
      </c>
    </row>
    <row r="21" spans="1:10">
      <c r="A21" s="7">
        <v>15</v>
      </c>
      <c r="B21" s="1" t="s">
        <v>47</v>
      </c>
      <c r="C21" s="1" t="s">
        <v>48</v>
      </c>
      <c r="E21" s="2">
        <v>1963</v>
      </c>
      <c r="F21" s="18">
        <v>4.9201388888888892E-2</v>
      </c>
      <c r="G21" s="8" t="s">
        <v>29</v>
      </c>
      <c r="H21" s="7">
        <v>2</v>
      </c>
      <c r="I21" s="7">
        <v>171</v>
      </c>
      <c r="J21" s="23">
        <f t="shared" si="0"/>
        <v>2.8941993464052288E-3</v>
      </c>
    </row>
    <row r="22" spans="1:10">
      <c r="A22" s="7">
        <v>16</v>
      </c>
      <c r="B22" s="1" t="s">
        <v>49</v>
      </c>
      <c r="C22" s="1" t="s">
        <v>50</v>
      </c>
      <c r="E22" s="2">
        <v>1960</v>
      </c>
      <c r="F22" s="18">
        <v>4.9675925925925929E-2</v>
      </c>
      <c r="G22" s="8" t="s">
        <v>29</v>
      </c>
      <c r="H22" s="7">
        <v>3</v>
      </c>
      <c r="I22" s="7">
        <v>122</v>
      </c>
      <c r="J22" s="23">
        <f t="shared" si="0"/>
        <v>2.9221132897603486E-3</v>
      </c>
    </row>
    <row r="23" spans="1:10">
      <c r="A23" s="7">
        <v>17</v>
      </c>
      <c r="B23" s="1" t="s">
        <v>51</v>
      </c>
      <c r="C23" s="1" t="s">
        <v>16</v>
      </c>
      <c r="E23" s="2">
        <v>1967</v>
      </c>
      <c r="F23" s="18">
        <v>4.9780092592592591E-2</v>
      </c>
      <c r="G23" s="8" t="s">
        <v>34</v>
      </c>
      <c r="H23" s="7">
        <v>4</v>
      </c>
      <c r="I23" s="7">
        <v>130</v>
      </c>
      <c r="J23" s="23">
        <f t="shared" si="0"/>
        <v>2.9282407407407408E-3</v>
      </c>
    </row>
    <row r="24" spans="1:10">
      <c r="A24" s="7">
        <v>18</v>
      </c>
      <c r="B24" s="1" t="s">
        <v>52</v>
      </c>
      <c r="C24" s="1" t="s">
        <v>53</v>
      </c>
      <c r="E24" s="2">
        <v>1979</v>
      </c>
      <c r="F24" s="18">
        <v>5.0266203703703709E-2</v>
      </c>
      <c r="G24" s="8" t="s">
        <v>20</v>
      </c>
      <c r="H24" s="7">
        <v>7</v>
      </c>
      <c r="I24" s="7">
        <v>203</v>
      </c>
      <c r="J24" s="23">
        <f t="shared" si="0"/>
        <v>2.956835511982571E-3</v>
      </c>
    </row>
    <row r="25" spans="1:10">
      <c r="A25" s="7">
        <v>19</v>
      </c>
      <c r="B25" s="1" t="s">
        <v>54</v>
      </c>
      <c r="C25" s="1" t="s">
        <v>38</v>
      </c>
      <c r="E25" s="2">
        <v>1970</v>
      </c>
      <c r="F25" s="18">
        <v>5.0983796296296291E-2</v>
      </c>
      <c r="G25" s="8" t="s">
        <v>34</v>
      </c>
      <c r="H25" s="7">
        <v>5</v>
      </c>
      <c r="I25" s="7">
        <v>158</v>
      </c>
      <c r="J25" s="23">
        <f t="shared" si="0"/>
        <v>2.9990468409586053E-3</v>
      </c>
    </row>
    <row r="26" spans="1:10">
      <c r="A26" s="7">
        <v>20</v>
      </c>
      <c r="B26" s="1" t="s">
        <v>55</v>
      </c>
      <c r="C26" s="1" t="s">
        <v>56</v>
      </c>
      <c r="E26" s="2">
        <v>1989</v>
      </c>
      <c r="F26" s="18">
        <v>5.1319444444444445E-2</v>
      </c>
      <c r="G26" s="8" t="s">
        <v>17</v>
      </c>
      <c r="H26" s="7">
        <v>3</v>
      </c>
      <c r="I26" s="7">
        <v>148</v>
      </c>
      <c r="J26" s="23">
        <f t="shared" si="0"/>
        <v>3.0187908496732028E-3</v>
      </c>
    </row>
    <row r="27" spans="1:10">
      <c r="A27" s="7">
        <v>21</v>
      </c>
      <c r="B27" s="1" t="s">
        <v>57</v>
      </c>
      <c r="C27" s="1" t="s">
        <v>28</v>
      </c>
      <c r="E27" s="2">
        <v>1968</v>
      </c>
      <c r="F27" s="18">
        <v>5.1956018518518519E-2</v>
      </c>
      <c r="G27" s="8" t="s">
        <v>58</v>
      </c>
      <c r="H27" s="7">
        <v>1</v>
      </c>
      <c r="I27" s="7">
        <v>121</v>
      </c>
      <c r="J27" s="23">
        <f t="shared" si="0"/>
        <v>3.0562363834422657E-3</v>
      </c>
    </row>
    <row r="28" spans="1:10">
      <c r="A28" s="7">
        <v>22</v>
      </c>
      <c r="B28" s="1" t="s">
        <v>59</v>
      </c>
      <c r="C28" s="1" t="s">
        <v>36</v>
      </c>
      <c r="E28" s="2">
        <v>1960</v>
      </c>
      <c r="F28" s="18">
        <v>5.1967592592592593E-2</v>
      </c>
      <c r="G28" s="8" t="s">
        <v>29</v>
      </c>
      <c r="H28" s="7">
        <v>4</v>
      </c>
      <c r="I28" s="7">
        <v>141</v>
      </c>
      <c r="J28" s="23">
        <f t="shared" si="0"/>
        <v>3.0569172113289762E-3</v>
      </c>
    </row>
    <row r="29" spans="1:10">
      <c r="A29" s="7">
        <v>23</v>
      </c>
      <c r="B29" s="1" t="s">
        <v>60</v>
      </c>
      <c r="C29" s="1" t="s">
        <v>61</v>
      </c>
      <c r="E29" s="2">
        <v>1968</v>
      </c>
      <c r="F29" s="18">
        <v>5.2152777777777777E-2</v>
      </c>
      <c r="G29" s="8" t="s">
        <v>34</v>
      </c>
      <c r="H29" s="7">
        <v>6</v>
      </c>
      <c r="I29" s="7">
        <v>187</v>
      </c>
      <c r="J29" s="23">
        <f t="shared" si="0"/>
        <v>3.0678104575163397E-3</v>
      </c>
    </row>
    <row r="30" spans="1:10">
      <c r="A30" s="7">
        <v>24</v>
      </c>
      <c r="B30" s="1" t="s">
        <v>62</v>
      </c>
      <c r="C30" s="1" t="s">
        <v>26</v>
      </c>
      <c r="E30" s="2">
        <v>1960</v>
      </c>
      <c r="F30" s="18">
        <v>5.2210648148148152E-2</v>
      </c>
      <c r="G30" s="8" t="s">
        <v>29</v>
      </c>
      <c r="H30" s="7">
        <v>5</v>
      </c>
      <c r="I30" s="7">
        <v>144</v>
      </c>
      <c r="J30" s="23">
        <f t="shared" si="0"/>
        <v>3.0712145969498915E-3</v>
      </c>
    </row>
    <row r="31" spans="1:10">
      <c r="A31" s="7">
        <v>25</v>
      </c>
      <c r="B31" s="1" t="s">
        <v>63</v>
      </c>
      <c r="C31" s="1" t="s">
        <v>16</v>
      </c>
      <c r="E31" s="2">
        <v>1966</v>
      </c>
      <c r="F31" s="18">
        <v>5.2222222222222225E-2</v>
      </c>
      <c r="G31" s="8" t="s">
        <v>34</v>
      </c>
      <c r="H31" s="7">
        <v>7</v>
      </c>
      <c r="I31" s="7">
        <v>193</v>
      </c>
      <c r="J31" s="23">
        <f t="shared" si="0"/>
        <v>3.0718954248366015E-3</v>
      </c>
    </row>
    <row r="32" spans="1:10">
      <c r="A32" s="7">
        <v>26</v>
      </c>
      <c r="B32" s="1" t="s">
        <v>64</v>
      </c>
      <c r="C32" s="1" t="s">
        <v>65</v>
      </c>
      <c r="E32" s="2">
        <v>1972</v>
      </c>
      <c r="F32" s="18">
        <v>5.226851851851852E-2</v>
      </c>
      <c r="G32" s="8" t="s">
        <v>34</v>
      </c>
      <c r="H32" s="7">
        <v>8</v>
      </c>
      <c r="I32" s="7">
        <v>142</v>
      </c>
      <c r="J32" s="23">
        <f t="shared" si="0"/>
        <v>3.0746187363834424E-3</v>
      </c>
    </row>
    <row r="33" spans="1:10">
      <c r="A33" s="7">
        <v>27</v>
      </c>
      <c r="B33" s="1" t="s">
        <v>66</v>
      </c>
      <c r="C33" s="1" t="s">
        <v>65</v>
      </c>
      <c r="E33" s="2">
        <v>1966</v>
      </c>
      <c r="F33" s="18">
        <v>5.2384259259259262E-2</v>
      </c>
      <c r="G33" s="8" t="s">
        <v>34</v>
      </c>
      <c r="H33" s="7">
        <v>9</v>
      </c>
      <c r="I33" s="7">
        <v>157</v>
      </c>
      <c r="J33" s="23">
        <f t="shared" si="0"/>
        <v>3.081427015250545E-3</v>
      </c>
    </row>
    <row r="34" spans="1:10">
      <c r="A34" s="7">
        <v>28</v>
      </c>
      <c r="B34" s="1" t="s">
        <v>67</v>
      </c>
      <c r="C34" s="1" t="s">
        <v>68</v>
      </c>
      <c r="E34" s="2">
        <v>1964</v>
      </c>
      <c r="F34" s="18">
        <v>5.2523148148148145E-2</v>
      </c>
      <c r="G34" s="8" t="s">
        <v>29</v>
      </c>
      <c r="H34" s="7">
        <v>6</v>
      </c>
      <c r="I34" s="7">
        <v>168</v>
      </c>
      <c r="J34" s="23">
        <f t="shared" si="0"/>
        <v>3.0895969498910673E-3</v>
      </c>
    </row>
    <row r="35" spans="1:10">
      <c r="A35" s="7">
        <v>29</v>
      </c>
      <c r="B35" s="1" t="s">
        <v>69</v>
      </c>
      <c r="C35" s="1" t="s">
        <v>26</v>
      </c>
      <c r="E35" s="2">
        <v>1965</v>
      </c>
      <c r="F35" s="18">
        <v>5.2650462962962961E-2</v>
      </c>
      <c r="G35" s="8" t="s">
        <v>29</v>
      </c>
      <c r="H35" s="7">
        <v>7</v>
      </c>
      <c r="I35" s="7">
        <v>167</v>
      </c>
      <c r="J35" s="23">
        <f t="shared" si="0"/>
        <v>3.09708605664488E-3</v>
      </c>
    </row>
    <row r="36" spans="1:10">
      <c r="A36" s="7">
        <v>30</v>
      </c>
      <c r="B36" s="1" t="s">
        <v>70</v>
      </c>
      <c r="C36" s="1" t="s">
        <v>44</v>
      </c>
      <c r="E36" s="2">
        <v>1978</v>
      </c>
      <c r="F36" s="18">
        <v>5.2708333333333336E-2</v>
      </c>
      <c r="G36" s="8" t="s">
        <v>20</v>
      </c>
      <c r="H36" s="7">
        <v>8</v>
      </c>
      <c r="I36" s="7">
        <v>123</v>
      </c>
      <c r="J36" s="23">
        <f t="shared" si="0"/>
        <v>3.1004901960784317E-3</v>
      </c>
    </row>
    <row r="37" spans="1:10">
      <c r="A37" s="7">
        <v>31</v>
      </c>
      <c r="B37" s="1" t="s">
        <v>71</v>
      </c>
      <c r="C37" s="1" t="s">
        <v>72</v>
      </c>
      <c r="E37" s="2">
        <v>1971</v>
      </c>
      <c r="F37" s="18">
        <v>5.275462962962963E-2</v>
      </c>
      <c r="G37" s="8" t="s">
        <v>58</v>
      </c>
      <c r="H37" s="7">
        <v>2</v>
      </c>
      <c r="I37" s="7">
        <v>120</v>
      </c>
      <c r="J37" s="23">
        <f t="shared" si="0"/>
        <v>3.1032135076252722E-3</v>
      </c>
    </row>
    <row r="38" spans="1:10">
      <c r="A38" s="7">
        <v>32</v>
      </c>
      <c r="B38" s="1" t="s">
        <v>73</v>
      </c>
      <c r="C38" s="1" t="s">
        <v>74</v>
      </c>
      <c r="E38" s="2">
        <v>1978</v>
      </c>
      <c r="F38" s="18">
        <v>5.3009259259259256E-2</v>
      </c>
      <c r="G38" s="8" t="s">
        <v>20</v>
      </c>
      <c r="H38" s="7">
        <v>9</v>
      </c>
      <c r="I38" s="7">
        <v>137</v>
      </c>
      <c r="J38" s="23">
        <f t="shared" si="0"/>
        <v>3.1181917211328975E-3</v>
      </c>
    </row>
    <row r="39" spans="1:10">
      <c r="A39" s="7">
        <v>33</v>
      </c>
      <c r="B39" s="1" t="s">
        <v>75</v>
      </c>
      <c r="C39" s="1" t="s">
        <v>76</v>
      </c>
      <c r="E39" s="2">
        <v>1968</v>
      </c>
      <c r="F39" s="18">
        <v>5.3055555555555557E-2</v>
      </c>
      <c r="G39" s="8" t="s">
        <v>34</v>
      </c>
      <c r="H39" s="7">
        <v>10</v>
      </c>
      <c r="I39" s="7">
        <v>117</v>
      </c>
      <c r="J39" s="23">
        <f t="shared" si="0"/>
        <v>3.1209150326797388E-3</v>
      </c>
    </row>
    <row r="40" spans="1:10">
      <c r="A40" s="7">
        <v>34</v>
      </c>
      <c r="B40" s="1" t="s">
        <v>77</v>
      </c>
      <c r="C40" s="1" t="s">
        <v>78</v>
      </c>
      <c r="E40" s="2">
        <v>1959</v>
      </c>
      <c r="F40" s="18">
        <v>5.392361111111111E-2</v>
      </c>
      <c r="G40" s="8" t="s">
        <v>29</v>
      </c>
      <c r="H40" s="7">
        <v>8</v>
      </c>
      <c r="I40" s="7">
        <v>128</v>
      </c>
      <c r="J40" s="23">
        <f t="shared" si="0"/>
        <v>3.1719771241830066E-3</v>
      </c>
    </row>
    <row r="41" spans="1:10">
      <c r="A41" s="7">
        <v>35</v>
      </c>
      <c r="B41" s="1" t="s">
        <v>79</v>
      </c>
      <c r="C41" s="1" t="s">
        <v>80</v>
      </c>
      <c r="E41" s="2">
        <v>1971</v>
      </c>
      <c r="F41" s="18">
        <v>5.4027777777777779E-2</v>
      </c>
      <c r="G41" s="8" t="s">
        <v>34</v>
      </c>
      <c r="H41" s="7">
        <v>11</v>
      </c>
      <c r="I41" s="7">
        <v>189</v>
      </c>
      <c r="J41" s="23">
        <f t="shared" si="0"/>
        <v>3.1781045751633989E-3</v>
      </c>
    </row>
    <row r="42" spans="1:10">
      <c r="A42" s="7">
        <v>36</v>
      </c>
      <c r="B42" s="1" t="s">
        <v>81</v>
      </c>
      <c r="C42" s="1" t="s">
        <v>16</v>
      </c>
      <c r="E42" s="2">
        <v>1959</v>
      </c>
      <c r="F42" s="18">
        <v>5.4224537037037036E-2</v>
      </c>
      <c r="G42" s="8" t="s">
        <v>29</v>
      </c>
      <c r="H42" s="7">
        <v>9</v>
      </c>
      <c r="I42" s="7">
        <v>172</v>
      </c>
      <c r="J42" s="23">
        <f t="shared" si="0"/>
        <v>3.1896786492374729E-3</v>
      </c>
    </row>
    <row r="43" spans="1:10">
      <c r="A43" s="7">
        <v>37</v>
      </c>
      <c r="B43" s="1" t="s">
        <v>82</v>
      </c>
      <c r="C43" s="1" t="s">
        <v>83</v>
      </c>
      <c r="E43" s="2">
        <v>1974</v>
      </c>
      <c r="F43" s="18">
        <v>5.4259259259259257E-2</v>
      </c>
      <c r="G43" s="8" t="s">
        <v>34</v>
      </c>
      <c r="H43" s="7">
        <v>12</v>
      </c>
      <c r="I43" s="7">
        <v>108</v>
      </c>
      <c r="J43" s="23">
        <f t="shared" si="0"/>
        <v>3.1917211328976033E-3</v>
      </c>
    </row>
    <row r="44" spans="1:10">
      <c r="A44" s="7">
        <v>38</v>
      </c>
      <c r="B44" s="1" t="s">
        <v>84</v>
      </c>
      <c r="C44" s="1" t="s">
        <v>85</v>
      </c>
      <c r="E44" s="2">
        <v>1958</v>
      </c>
      <c r="F44" s="18">
        <v>5.4837962962962956E-2</v>
      </c>
      <c r="G44" s="8" t="s">
        <v>29</v>
      </c>
      <c r="H44" s="7">
        <v>10</v>
      </c>
      <c r="I44" s="7">
        <v>129</v>
      </c>
      <c r="J44" s="23">
        <f t="shared" si="0"/>
        <v>3.2257625272331149E-3</v>
      </c>
    </row>
    <row r="45" spans="1:10">
      <c r="A45" s="7">
        <v>39</v>
      </c>
      <c r="B45" s="1" t="s">
        <v>86</v>
      </c>
      <c r="C45" s="1" t="s">
        <v>87</v>
      </c>
      <c r="E45" s="2">
        <v>1969</v>
      </c>
      <c r="F45" s="18">
        <v>5.4976851851851853E-2</v>
      </c>
      <c r="G45" s="8" t="s">
        <v>34</v>
      </c>
      <c r="H45" s="7">
        <v>13</v>
      </c>
      <c r="I45" s="7">
        <v>135</v>
      </c>
      <c r="J45" s="23">
        <f t="shared" si="0"/>
        <v>3.2339324618736384E-3</v>
      </c>
    </row>
    <row r="46" spans="1:10">
      <c r="A46" s="7">
        <v>40</v>
      </c>
      <c r="B46" s="1" t="s">
        <v>88</v>
      </c>
      <c r="C46" s="1" t="s">
        <v>89</v>
      </c>
      <c r="E46" s="2">
        <v>1968</v>
      </c>
      <c r="F46" s="18">
        <v>5.5347222222222221E-2</v>
      </c>
      <c r="G46" s="8" t="s">
        <v>34</v>
      </c>
      <c r="H46" s="7">
        <v>14</v>
      </c>
      <c r="I46" s="7">
        <v>200</v>
      </c>
      <c r="J46" s="23">
        <f t="shared" si="0"/>
        <v>3.255718954248366E-3</v>
      </c>
    </row>
    <row r="47" spans="1:10">
      <c r="A47" s="7">
        <v>41</v>
      </c>
      <c r="B47" s="1" t="s">
        <v>90</v>
      </c>
      <c r="C47" s="1" t="s">
        <v>91</v>
      </c>
      <c r="E47" s="2">
        <v>1957</v>
      </c>
      <c r="F47" s="18">
        <v>5.5694444444444442E-2</v>
      </c>
      <c r="G47" s="8" t="s">
        <v>29</v>
      </c>
      <c r="H47" s="7">
        <v>11</v>
      </c>
      <c r="I47" s="7">
        <v>162</v>
      </c>
      <c r="J47" s="23">
        <f t="shared" si="0"/>
        <v>3.2761437908496731E-3</v>
      </c>
    </row>
    <row r="48" spans="1:10">
      <c r="A48" s="7">
        <v>42</v>
      </c>
      <c r="B48" s="1" t="s">
        <v>92</v>
      </c>
      <c r="C48" s="1" t="s">
        <v>93</v>
      </c>
      <c r="E48" s="2">
        <v>1954</v>
      </c>
      <c r="F48" s="18">
        <v>5.5891203703703707E-2</v>
      </c>
      <c r="G48" s="8" t="s">
        <v>42</v>
      </c>
      <c r="H48" s="7">
        <v>3</v>
      </c>
      <c r="I48" s="7">
        <v>105</v>
      </c>
      <c r="J48" s="23">
        <f t="shared" si="0"/>
        <v>3.2877178649237475E-3</v>
      </c>
    </row>
    <row r="49" spans="1:10">
      <c r="A49" s="7">
        <v>43</v>
      </c>
      <c r="B49" s="1" t="s">
        <v>94</v>
      </c>
      <c r="C49" s="1" t="s">
        <v>95</v>
      </c>
      <c r="E49" s="2">
        <v>1964</v>
      </c>
      <c r="F49" s="18">
        <v>5.5983796296296295E-2</v>
      </c>
      <c r="G49" s="8" t="s">
        <v>29</v>
      </c>
      <c r="H49" s="7">
        <v>12</v>
      </c>
      <c r="I49" s="7">
        <v>164</v>
      </c>
      <c r="J49" s="23">
        <f t="shared" si="0"/>
        <v>3.2931644880174293E-3</v>
      </c>
    </row>
    <row r="50" spans="1:10">
      <c r="A50" s="7">
        <v>44</v>
      </c>
      <c r="B50" s="1" t="s">
        <v>96</v>
      </c>
      <c r="C50" s="1" t="s">
        <v>22</v>
      </c>
      <c r="E50" s="2">
        <v>1989</v>
      </c>
      <c r="F50" s="18">
        <v>5.6053240740740744E-2</v>
      </c>
      <c r="G50" s="8" t="s">
        <v>97</v>
      </c>
      <c r="H50" s="7">
        <v>1</v>
      </c>
      <c r="I50" s="7">
        <v>147</v>
      </c>
      <c r="J50" s="23">
        <f t="shared" si="0"/>
        <v>3.2972494553376907E-3</v>
      </c>
    </row>
    <row r="51" spans="1:10">
      <c r="A51" s="7">
        <v>45</v>
      </c>
      <c r="B51" s="1" t="s">
        <v>98</v>
      </c>
      <c r="C51" s="1" t="s">
        <v>22</v>
      </c>
      <c r="E51" s="2">
        <v>1996</v>
      </c>
      <c r="F51" s="18">
        <v>5.6064814814814817E-2</v>
      </c>
      <c r="G51" s="8" t="s">
        <v>99</v>
      </c>
      <c r="H51" s="7">
        <v>1</v>
      </c>
      <c r="I51" s="7">
        <v>145</v>
      </c>
      <c r="J51" s="23">
        <f t="shared" si="0"/>
        <v>3.2979302832244011E-3</v>
      </c>
    </row>
    <row r="52" spans="1:10">
      <c r="A52" s="7">
        <v>46</v>
      </c>
      <c r="B52" s="1" t="s">
        <v>100</v>
      </c>
      <c r="C52" s="1" t="s">
        <v>101</v>
      </c>
      <c r="E52" s="2">
        <v>1969</v>
      </c>
      <c r="F52" s="18">
        <v>5.6250000000000001E-2</v>
      </c>
      <c r="G52" s="8" t="s">
        <v>58</v>
      </c>
      <c r="H52" s="7">
        <v>3</v>
      </c>
      <c r="I52" s="7">
        <v>190</v>
      </c>
      <c r="J52" s="23">
        <f t="shared" si="0"/>
        <v>3.3088235294117647E-3</v>
      </c>
    </row>
    <row r="53" spans="1:10">
      <c r="A53" s="7">
        <v>47</v>
      </c>
      <c r="B53" s="1" t="s">
        <v>102</v>
      </c>
      <c r="C53" s="1" t="s">
        <v>103</v>
      </c>
      <c r="E53" s="2">
        <v>1976</v>
      </c>
      <c r="F53" s="18">
        <v>5.6377314814814818E-2</v>
      </c>
      <c r="G53" s="8" t="s">
        <v>20</v>
      </c>
      <c r="H53" s="7">
        <v>10</v>
      </c>
      <c r="I53" s="7">
        <v>175</v>
      </c>
      <c r="J53" s="23">
        <f t="shared" si="0"/>
        <v>3.3163126361655773E-3</v>
      </c>
    </row>
    <row r="54" spans="1:10">
      <c r="A54" s="7">
        <v>48</v>
      </c>
      <c r="B54" s="1" t="s">
        <v>104</v>
      </c>
      <c r="C54" s="1" t="s">
        <v>105</v>
      </c>
      <c r="E54" s="2">
        <v>1960</v>
      </c>
      <c r="F54" s="18">
        <v>5.6921296296296296E-2</v>
      </c>
      <c r="G54" s="8" t="s">
        <v>29</v>
      </c>
      <c r="H54" s="7">
        <v>13</v>
      </c>
      <c r="I54" s="7">
        <v>198</v>
      </c>
      <c r="J54" s="23">
        <f t="shared" si="0"/>
        <v>3.3483115468409584E-3</v>
      </c>
    </row>
    <row r="55" spans="1:10">
      <c r="A55" s="7">
        <v>49</v>
      </c>
      <c r="B55" s="1" t="s">
        <v>106</v>
      </c>
      <c r="C55" s="1" t="s">
        <v>107</v>
      </c>
      <c r="E55" s="2">
        <v>1964</v>
      </c>
      <c r="F55" s="18">
        <v>5.7534722222222223E-2</v>
      </c>
      <c r="G55" s="8" t="s">
        <v>29</v>
      </c>
      <c r="H55" s="7">
        <v>14</v>
      </c>
      <c r="I55" s="7">
        <v>163</v>
      </c>
      <c r="J55" s="23">
        <f t="shared" si="0"/>
        <v>3.3843954248366013E-3</v>
      </c>
    </row>
    <row r="56" spans="1:10">
      <c r="A56" s="7">
        <v>50</v>
      </c>
      <c r="B56" s="1" t="s">
        <v>108</v>
      </c>
      <c r="C56" s="1" t="s">
        <v>83</v>
      </c>
      <c r="E56" s="2">
        <v>1957</v>
      </c>
      <c r="F56" s="18">
        <v>5.7905092592592598E-2</v>
      </c>
      <c r="G56" s="8" t="s">
        <v>29</v>
      </c>
      <c r="H56" s="7">
        <v>15</v>
      </c>
      <c r="I56" s="7">
        <v>133</v>
      </c>
      <c r="J56" s="23">
        <f t="shared" si="0"/>
        <v>3.4061819172113293E-3</v>
      </c>
    </row>
    <row r="57" spans="1:10">
      <c r="A57" s="7">
        <v>51</v>
      </c>
      <c r="B57" s="1" t="s">
        <v>109</v>
      </c>
      <c r="C57" s="1" t="s">
        <v>110</v>
      </c>
      <c r="E57" s="2">
        <v>1965</v>
      </c>
      <c r="F57" s="18">
        <v>5.8125000000000003E-2</v>
      </c>
      <c r="G57" s="8" t="s">
        <v>29</v>
      </c>
      <c r="H57" s="7">
        <v>16</v>
      </c>
      <c r="I57" s="7">
        <v>183</v>
      </c>
      <c r="J57" s="23">
        <f t="shared" si="0"/>
        <v>3.4191176470588238E-3</v>
      </c>
    </row>
    <row r="58" spans="1:10">
      <c r="A58" s="7">
        <v>52</v>
      </c>
      <c r="B58" s="1" t="s">
        <v>111</v>
      </c>
      <c r="C58" s="1" t="s">
        <v>112</v>
      </c>
      <c r="E58" s="2">
        <v>1981</v>
      </c>
      <c r="F58" s="18">
        <v>5.8692129629629629E-2</v>
      </c>
      <c r="G58" s="8" t="s">
        <v>20</v>
      </c>
      <c r="H58" s="7">
        <v>11</v>
      </c>
      <c r="I58" s="7">
        <v>155</v>
      </c>
      <c r="J58" s="23">
        <f t="shared" si="0"/>
        <v>3.4524782135076254E-3</v>
      </c>
    </row>
    <row r="59" spans="1:10">
      <c r="A59" s="7">
        <v>53</v>
      </c>
      <c r="B59" s="1" t="s">
        <v>113</v>
      </c>
      <c r="C59" s="1" t="s">
        <v>114</v>
      </c>
      <c r="E59" s="2">
        <v>1967</v>
      </c>
      <c r="F59" s="18">
        <v>5.9479166666666666E-2</v>
      </c>
      <c r="G59" s="8" t="s">
        <v>34</v>
      </c>
      <c r="H59" s="7">
        <v>15</v>
      </c>
      <c r="I59" s="7">
        <v>184</v>
      </c>
      <c r="J59" s="23">
        <f t="shared" si="0"/>
        <v>3.4987745098039214E-3</v>
      </c>
    </row>
    <row r="60" spans="1:10">
      <c r="A60" s="7">
        <v>54</v>
      </c>
      <c r="B60" s="1" t="s">
        <v>115</v>
      </c>
      <c r="C60" s="1" t="s">
        <v>116</v>
      </c>
      <c r="E60" s="2">
        <v>1968</v>
      </c>
      <c r="F60" s="18">
        <v>5.9803240740740747E-2</v>
      </c>
      <c r="G60" s="8" t="s">
        <v>34</v>
      </c>
      <c r="H60" s="7">
        <v>16</v>
      </c>
      <c r="I60" s="7">
        <v>201</v>
      </c>
      <c r="J60" s="23">
        <f t="shared" si="0"/>
        <v>3.5178376906318085E-3</v>
      </c>
    </row>
    <row r="61" spans="1:10">
      <c r="A61" s="7">
        <v>55</v>
      </c>
      <c r="B61" s="1" t="s">
        <v>117</v>
      </c>
      <c r="C61" s="1" t="s">
        <v>87</v>
      </c>
      <c r="E61" s="2">
        <v>1958</v>
      </c>
      <c r="F61" s="18">
        <v>6.0127314814814814E-2</v>
      </c>
      <c r="G61" s="8" t="s">
        <v>29</v>
      </c>
      <c r="H61" s="7">
        <v>17</v>
      </c>
      <c r="I61" s="7">
        <v>136</v>
      </c>
      <c r="J61" s="23">
        <f t="shared" si="0"/>
        <v>3.5369008714596951E-3</v>
      </c>
    </row>
    <row r="62" spans="1:10">
      <c r="A62" s="7">
        <v>56</v>
      </c>
      <c r="B62" s="1" t="s">
        <v>118</v>
      </c>
      <c r="C62" s="1" t="s">
        <v>61</v>
      </c>
      <c r="E62" s="2">
        <v>1975</v>
      </c>
      <c r="F62" s="18">
        <v>6.0289351851851851E-2</v>
      </c>
      <c r="G62" s="8" t="s">
        <v>34</v>
      </c>
      <c r="H62" s="7">
        <v>17</v>
      </c>
      <c r="I62" s="7">
        <v>116</v>
      </c>
      <c r="J62" s="23">
        <f t="shared" si="0"/>
        <v>3.5464324618736383E-3</v>
      </c>
    </row>
    <row r="63" spans="1:10">
      <c r="A63" s="7">
        <v>57</v>
      </c>
      <c r="B63" s="1" t="s">
        <v>119</v>
      </c>
      <c r="C63" s="1" t="s">
        <v>26</v>
      </c>
      <c r="E63" s="2">
        <v>1960</v>
      </c>
      <c r="F63" s="18">
        <v>6.0370370370370373E-2</v>
      </c>
      <c r="G63" s="8" t="s">
        <v>29</v>
      </c>
      <c r="H63" s="7">
        <v>18</v>
      </c>
      <c r="I63" s="7">
        <v>127</v>
      </c>
      <c r="J63" s="23">
        <f t="shared" si="0"/>
        <v>3.55119825708061E-3</v>
      </c>
    </row>
    <row r="64" spans="1:10">
      <c r="A64" s="7">
        <v>58</v>
      </c>
      <c r="B64" s="1" t="s">
        <v>120</v>
      </c>
      <c r="C64" s="1" t="s">
        <v>26</v>
      </c>
      <c r="E64" s="2">
        <v>1961</v>
      </c>
      <c r="F64" s="18">
        <v>6.0787037037037035E-2</v>
      </c>
      <c r="G64" s="8" t="s">
        <v>121</v>
      </c>
      <c r="H64" s="7">
        <v>1</v>
      </c>
      <c r="I64" s="7">
        <v>138</v>
      </c>
      <c r="J64" s="23">
        <f t="shared" si="0"/>
        <v>3.5757080610021785E-3</v>
      </c>
    </row>
    <row r="65" spans="1:10">
      <c r="A65" s="7">
        <v>59</v>
      </c>
      <c r="B65" s="1" t="s">
        <v>122</v>
      </c>
      <c r="C65" s="1" t="s">
        <v>26</v>
      </c>
      <c r="E65" s="2">
        <v>1958</v>
      </c>
      <c r="F65" s="18">
        <v>6.0787037037037035E-2</v>
      </c>
      <c r="G65" s="8" t="s">
        <v>29</v>
      </c>
      <c r="H65" s="7">
        <v>19</v>
      </c>
      <c r="I65" s="7">
        <v>139</v>
      </c>
      <c r="J65" s="23">
        <f t="shared" si="0"/>
        <v>3.5757080610021785E-3</v>
      </c>
    </row>
    <row r="66" spans="1:10">
      <c r="A66" s="7">
        <v>60</v>
      </c>
      <c r="B66" s="1" t="s">
        <v>123</v>
      </c>
      <c r="C66" s="1" t="s">
        <v>124</v>
      </c>
      <c r="E66" s="2">
        <v>1960</v>
      </c>
      <c r="F66" s="18">
        <v>6.1087962962962962E-2</v>
      </c>
      <c r="G66" s="8" t="s">
        <v>29</v>
      </c>
      <c r="H66" s="7">
        <v>20</v>
      </c>
      <c r="I66" s="7">
        <v>134</v>
      </c>
      <c r="J66" s="23">
        <f t="shared" si="0"/>
        <v>3.5934095860566447E-3</v>
      </c>
    </row>
    <row r="67" spans="1:10">
      <c r="A67" s="7">
        <v>61</v>
      </c>
      <c r="B67" s="1" t="s">
        <v>125</v>
      </c>
      <c r="C67" s="1" t="s">
        <v>126</v>
      </c>
      <c r="E67" s="2">
        <v>1980</v>
      </c>
      <c r="F67" s="18">
        <v>6.1192129629629631E-2</v>
      </c>
      <c r="G67" s="8" t="s">
        <v>20</v>
      </c>
      <c r="H67" s="7">
        <v>12</v>
      </c>
      <c r="I67" s="7">
        <v>161</v>
      </c>
      <c r="J67" s="23">
        <f t="shared" si="0"/>
        <v>3.5995370370370369E-3</v>
      </c>
    </row>
    <row r="68" spans="1:10">
      <c r="A68" s="7">
        <v>62</v>
      </c>
      <c r="B68" s="1" t="s">
        <v>127</v>
      </c>
      <c r="C68" s="1" t="s">
        <v>16</v>
      </c>
      <c r="E68" s="2">
        <v>1975</v>
      </c>
      <c r="F68" s="18">
        <v>6.1435185185185183E-2</v>
      </c>
      <c r="G68" s="8" t="s">
        <v>58</v>
      </c>
      <c r="H68" s="7">
        <v>4</v>
      </c>
      <c r="I68" s="7">
        <v>192</v>
      </c>
      <c r="J68" s="23">
        <f t="shared" si="0"/>
        <v>3.6138344226579518E-3</v>
      </c>
    </row>
    <row r="69" spans="1:10">
      <c r="A69" s="7">
        <v>63</v>
      </c>
      <c r="B69" s="1" t="s">
        <v>128</v>
      </c>
      <c r="C69" s="1" t="s">
        <v>129</v>
      </c>
      <c r="E69" s="2">
        <v>1960</v>
      </c>
      <c r="F69" s="18">
        <v>6.1435185185185183E-2</v>
      </c>
      <c r="G69" s="8" t="s">
        <v>121</v>
      </c>
      <c r="H69" s="7">
        <v>2</v>
      </c>
      <c r="I69" s="7">
        <v>176</v>
      </c>
      <c r="J69" s="23">
        <f t="shared" si="0"/>
        <v>3.6138344226579518E-3</v>
      </c>
    </row>
    <row r="70" spans="1:10">
      <c r="A70" s="7">
        <v>64</v>
      </c>
      <c r="B70" s="1" t="s">
        <v>130</v>
      </c>
      <c r="C70" s="1" t="s">
        <v>24</v>
      </c>
      <c r="E70" s="2">
        <v>1984</v>
      </c>
      <c r="F70" s="18">
        <v>6.1458333333333337E-2</v>
      </c>
      <c r="G70" s="8" t="s">
        <v>131</v>
      </c>
      <c r="H70" s="7">
        <v>1</v>
      </c>
      <c r="I70" s="7">
        <v>180</v>
      </c>
      <c r="J70" s="23">
        <f t="shared" si="0"/>
        <v>3.6151960784313727E-3</v>
      </c>
    </row>
    <row r="71" spans="1:10">
      <c r="A71" s="7">
        <v>65</v>
      </c>
      <c r="B71" s="1" t="s">
        <v>132</v>
      </c>
      <c r="C71" s="1" t="s">
        <v>133</v>
      </c>
      <c r="E71" s="2">
        <v>1967</v>
      </c>
      <c r="F71" s="18">
        <v>6.2071759259259257E-2</v>
      </c>
      <c r="G71" s="8" t="s">
        <v>58</v>
      </c>
      <c r="H71" s="7">
        <v>5</v>
      </c>
      <c r="I71" s="7">
        <v>113</v>
      </c>
      <c r="J71" s="23">
        <f t="shared" si="0"/>
        <v>3.6512799564270152E-3</v>
      </c>
    </row>
    <row r="72" spans="1:10">
      <c r="A72" s="7">
        <v>66</v>
      </c>
      <c r="B72" s="1" t="s">
        <v>134</v>
      </c>
      <c r="C72" s="1" t="s">
        <v>22</v>
      </c>
      <c r="E72" s="2">
        <v>1969</v>
      </c>
      <c r="F72" s="18">
        <v>6.2222222222222227E-2</v>
      </c>
      <c r="G72" s="8" t="s">
        <v>58</v>
      </c>
      <c r="H72" s="7">
        <v>6</v>
      </c>
      <c r="I72" s="7">
        <v>131</v>
      </c>
      <c r="J72" s="23">
        <f t="shared" ref="J72:J108" si="1">F72/$E$3</f>
        <v>3.6601307189542487E-3</v>
      </c>
    </row>
    <row r="73" spans="1:10">
      <c r="A73" s="7">
        <v>67</v>
      </c>
      <c r="B73" s="1" t="s">
        <v>135</v>
      </c>
      <c r="C73" s="1" t="s">
        <v>12</v>
      </c>
      <c r="E73" s="2">
        <v>1965</v>
      </c>
      <c r="F73" s="18">
        <v>6.2280092592592595E-2</v>
      </c>
      <c r="G73" s="8" t="s">
        <v>121</v>
      </c>
      <c r="H73" s="7">
        <v>3</v>
      </c>
      <c r="I73" s="7">
        <v>132</v>
      </c>
      <c r="J73" s="23">
        <f t="shared" si="1"/>
        <v>3.6635348583877996E-3</v>
      </c>
    </row>
    <row r="74" spans="1:10">
      <c r="A74" s="7">
        <v>68</v>
      </c>
      <c r="B74" s="1" t="s">
        <v>136</v>
      </c>
      <c r="C74" s="1" t="s">
        <v>22</v>
      </c>
      <c r="E74" s="2">
        <v>1960</v>
      </c>
      <c r="F74" s="18">
        <v>6.2430555555555552E-2</v>
      </c>
      <c r="G74" s="8" t="s">
        <v>29</v>
      </c>
      <c r="H74" s="7">
        <v>21</v>
      </c>
      <c r="I74" s="7">
        <v>146</v>
      </c>
      <c r="J74" s="23">
        <f t="shared" si="1"/>
        <v>3.6723856209150323E-3</v>
      </c>
    </row>
    <row r="75" spans="1:10">
      <c r="A75" s="7">
        <v>69</v>
      </c>
      <c r="B75" s="1" t="s">
        <v>137</v>
      </c>
      <c r="C75" s="1" t="s">
        <v>26</v>
      </c>
      <c r="E75" s="2">
        <v>1961</v>
      </c>
      <c r="F75" s="18">
        <v>6.2731481481481485E-2</v>
      </c>
      <c r="G75" s="8" t="s">
        <v>121</v>
      </c>
      <c r="H75" s="7">
        <v>4</v>
      </c>
      <c r="I75" s="7">
        <v>197</v>
      </c>
      <c r="J75" s="23">
        <f t="shared" si="1"/>
        <v>3.690087145969499E-3</v>
      </c>
    </row>
    <row r="76" spans="1:10">
      <c r="A76" s="7">
        <v>70</v>
      </c>
      <c r="B76" s="1" t="s">
        <v>138</v>
      </c>
      <c r="C76" s="1" t="s">
        <v>139</v>
      </c>
      <c r="E76" s="2">
        <v>1966</v>
      </c>
      <c r="F76" s="18">
        <v>6.2962962962962957E-2</v>
      </c>
      <c r="G76" s="8" t="s">
        <v>34</v>
      </c>
      <c r="H76" s="7">
        <v>18</v>
      </c>
      <c r="I76" s="7">
        <v>185</v>
      </c>
      <c r="J76" s="23">
        <f t="shared" si="1"/>
        <v>3.7037037037037034E-3</v>
      </c>
    </row>
    <row r="77" spans="1:10">
      <c r="A77" s="7">
        <v>71</v>
      </c>
      <c r="B77" s="1" t="s">
        <v>140</v>
      </c>
      <c r="C77" s="1" t="s">
        <v>44</v>
      </c>
      <c r="E77" s="2">
        <v>1961</v>
      </c>
      <c r="F77" s="18">
        <v>6.3425925925925927E-2</v>
      </c>
      <c r="G77" s="8" t="s">
        <v>121</v>
      </c>
      <c r="H77" s="7">
        <v>5</v>
      </c>
      <c r="I77" s="7">
        <v>174</v>
      </c>
      <c r="J77" s="23">
        <f t="shared" si="1"/>
        <v>3.7309368191721132E-3</v>
      </c>
    </row>
    <row r="78" spans="1:10">
      <c r="A78" s="7">
        <v>72</v>
      </c>
      <c r="B78" s="1" t="s">
        <v>141</v>
      </c>
      <c r="C78" s="1" t="s">
        <v>142</v>
      </c>
      <c r="E78" s="2">
        <v>1963</v>
      </c>
      <c r="F78" s="18">
        <v>6.3472222222222222E-2</v>
      </c>
      <c r="G78" s="8" t="s">
        <v>29</v>
      </c>
      <c r="H78" s="7">
        <v>22</v>
      </c>
      <c r="I78" s="7">
        <v>124</v>
      </c>
      <c r="J78" s="23">
        <f t="shared" si="1"/>
        <v>3.7336601307189541E-3</v>
      </c>
    </row>
    <row r="79" spans="1:10">
      <c r="A79" s="7">
        <v>73</v>
      </c>
      <c r="B79" s="1" t="s">
        <v>143</v>
      </c>
      <c r="C79" s="1" t="s">
        <v>144</v>
      </c>
      <c r="E79" s="2">
        <v>1960</v>
      </c>
      <c r="F79" s="18">
        <v>6.3611111111111118E-2</v>
      </c>
      <c r="G79" s="8" t="s">
        <v>29</v>
      </c>
      <c r="H79" s="7">
        <v>23</v>
      </c>
      <c r="I79" s="7">
        <v>194</v>
      </c>
      <c r="J79" s="23">
        <f t="shared" si="1"/>
        <v>3.7418300653594776E-3</v>
      </c>
    </row>
    <row r="80" spans="1:10">
      <c r="A80" s="7">
        <v>74</v>
      </c>
      <c r="B80" s="1" t="s">
        <v>145</v>
      </c>
      <c r="C80" s="1" t="s">
        <v>146</v>
      </c>
      <c r="E80" s="2">
        <v>1939</v>
      </c>
      <c r="F80" s="18">
        <v>6.3657407407407399E-2</v>
      </c>
      <c r="G80" s="8" t="s">
        <v>147</v>
      </c>
      <c r="H80" s="7">
        <v>1</v>
      </c>
      <c r="I80" s="7">
        <v>102</v>
      </c>
      <c r="J80" s="23">
        <f t="shared" si="1"/>
        <v>3.7445533769063176E-3</v>
      </c>
    </row>
    <row r="81" spans="1:10">
      <c r="A81" s="7">
        <v>75</v>
      </c>
      <c r="B81" s="1" t="s">
        <v>148</v>
      </c>
      <c r="C81" s="1" t="s">
        <v>149</v>
      </c>
      <c r="E81" s="2">
        <v>1969</v>
      </c>
      <c r="F81" s="18">
        <v>6.3726851851851854E-2</v>
      </c>
      <c r="G81" s="8" t="s">
        <v>34</v>
      </c>
      <c r="H81" s="7">
        <v>19</v>
      </c>
      <c r="I81" s="7">
        <v>165</v>
      </c>
      <c r="J81" s="23">
        <f t="shared" si="1"/>
        <v>3.7486383442265798E-3</v>
      </c>
    </row>
    <row r="82" spans="1:10">
      <c r="A82" s="7">
        <v>76</v>
      </c>
      <c r="B82" s="1" t="s">
        <v>150</v>
      </c>
      <c r="C82" s="1" t="s">
        <v>151</v>
      </c>
      <c r="E82" s="2">
        <v>1962</v>
      </c>
      <c r="F82" s="18">
        <v>6.3900462962962964E-2</v>
      </c>
      <c r="G82" s="8" t="s">
        <v>29</v>
      </c>
      <c r="H82" s="7">
        <v>24</v>
      </c>
      <c r="I82" s="7">
        <v>126</v>
      </c>
      <c r="J82" s="23">
        <f t="shared" si="1"/>
        <v>3.7588507625272334E-3</v>
      </c>
    </row>
    <row r="83" spans="1:10">
      <c r="A83" s="7">
        <v>77</v>
      </c>
      <c r="B83" s="1" t="s">
        <v>152</v>
      </c>
      <c r="C83" s="1" t="s">
        <v>114</v>
      </c>
      <c r="E83" s="2">
        <v>1964</v>
      </c>
      <c r="F83" s="18">
        <v>6.4409722222222229E-2</v>
      </c>
      <c r="G83" s="8" t="s">
        <v>29</v>
      </c>
      <c r="H83" s="7">
        <v>25</v>
      </c>
      <c r="I83" s="7">
        <v>177</v>
      </c>
      <c r="J83" s="23">
        <f t="shared" si="1"/>
        <v>3.7888071895424841E-3</v>
      </c>
    </row>
    <row r="84" spans="1:10">
      <c r="A84" s="7">
        <v>78</v>
      </c>
      <c r="B84" s="1" t="s">
        <v>153</v>
      </c>
      <c r="C84" s="1" t="s">
        <v>154</v>
      </c>
      <c r="E84" s="2">
        <v>1974</v>
      </c>
      <c r="F84" s="18">
        <v>6.4722222222222223E-2</v>
      </c>
      <c r="G84" s="8" t="s">
        <v>34</v>
      </c>
      <c r="H84" s="7">
        <v>20</v>
      </c>
      <c r="I84" s="7">
        <v>166</v>
      </c>
      <c r="J84" s="23">
        <f t="shared" si="1"/>
        <v>3.8071895424836603E-3</v>
      </c>
    </row>
    <row r="85" spans="1:10">
      <c r="A85" s="7">
        <v>79</v>
      </c>
      <c r="B85" s="1" t="s">
        <v>155</v>
      </c>
      <c r="C85" s="1" t="s">
        <v>65</v>
      </c>
      <c r="E85" s="2">
        <v>1972</v>
      </c>
      <c r="F85" s="18">
        <v>6.5092592592592591E-2</v>
      </c>
      <c r="G85" s="8" t="s">
        <v>58</v>
      </c>
      <c r="H85" s="7">
        <v>7</v>
      </c>
      <c r="I85" s="7">
        <v>143</v>
      </c>
      <c r="J85" s="23">
        <f t="shared" si="1"/>
        <v>3.8289760348583879E-3</v>
      </c>
    </row>
    <row r="86" spans="1:10">
      <c r="A86" s="7">
        <v>80</v>
      </c>
      <c r="B86" s="1" t="s">
        <v>156</v>
      </c>
      <c r="C86" s="1" t="s">
        <v>157</v>
      </c>
      <c r="E86" s="2">
        <v>1952</v>
      </c>
      <c r="F86" s="18">
        <v>6.5173611111111113E-2</v>
      </c>
      <c r="G86" s="8" t="s">
        <v>42</v>
      </c>
      <c r="H86" s="7">
        <v>4</v>
      </c>
      <c r="I86" s="7">
        <v>109</v>
      </c>
      <c r="J86" s="23">
        <f t="shared" si="1"/>
        <v>3.8337418300653596E-3</v>
      </c>
    </row>
    <row r="87" spans="1:10">
      <c r="A87" s="7">
        <v>81</v>
      </c>
      <c r="B87" s="1" t="s">
        <v>158</v>
      </c>
      <c r="C87" s="1" t="s">
        <v>114</v>
      </c>
      <c r="E87" s="2">
        <v>1952</v>
      </c>
      <c r="F87" s="18">
        <v>6.5381944444444437E-2</v>
      </c>
      <c r="G87" s="8" t="s">
        <v>42</v>
      </c>
      <c r="H87" s="7">
        <v>5</v>
      </c>
      <c r="I87" s="7">
        <v>202</v>
      </c>
      <c r="J87" s="23">
        <f t="shared" si="1"/>
        <v>3.8459967320261432E-3</v>
      </c>
    </row>
    <row r="88" spans="1:10">
      <c r="A88" s="7">
        <v>82</v>
      </c>
      <c r="B88" s="1" t="s">
        <v>159</v>
      </c>
      <c r="C88" s="1" t="s">
        <v>160</v>
      </c>
      <c r="E88" s="2">
        <v>1962</v>
      </c>
      <c r="F88" s="18">
        <v>6.5497685185185187E-2</v>
      </c>
      <c r="G88" s="8" t="s">
        <v>29</v>
      </c>
      <c r="H88" s="7">
        <v>26</v>
      </c>
      <c r="I88" s="7">
        <v>151</v>
      </c>
      <c r="J88" s="23">
        <f t="shared" si="1"/>
        <v>3.8528050108932463E-3</v>
      </c>
    </row>
    <row r="89" spans="1:10">
      <c r="A89" s="7">
        <v>83</v>
      </c>
      <c r="B89" s="1" t="s">
        <v>161</v>
      </c>
      <c r="C89" s="1" t="s">
        <v>44</v>
      </c>
      <c r="E89" s="2">
        <v>1960</v>
      </c>
      <c r="F89" s="18">
        <v>6.5717592592592591E-2</v>
      </c>
      <c r="G89" s="8" t="s">
        <v>29</v>
      </c>
      <c r="H89" s="7">
        <v>27</v>
      </c>
      <c r="I89" s="7">
        <v>149</v>
      </c>
      <c r="J89" s="23">
        <f t="shared" si="1"/>
        <v>3.8657407407407408E-3</v>
      </c>
    </row>
    <row r="90" spans="1:10">
      <c r="A90" s="7">
        <v>84</v>
      </c>
      <c r="B90" s="1" t="s">
        <v>162</v>
      </c>
      <c r="C90" s="1" t="s">
        <v>56</v>
      </c>
      <c r="E90" s="2">
        <v>1958</v>
      </c>
      <c r="F90" s="18">
        <v>6.5833333333333341E-2</v>
      </c>
      <c r="G90" s="8" t="s">
        <v>29</v>
      </c>
      <c r="H90" s="7">
        <v>28</v>
      </c>
      <c r="I90" s="7">
        <v>160</v>
      </c>
      <c r="J90" s="23">
        <f t="shared" si="1"/>
        <v>3.8725490196078434E-3</v>
      </c>
    </row>
    <row r="91" spans="1:10">
      <c r="A91" s="7">
        <v>85</v>
      </c>
      <c r="B91" s="1" t="s">
        <v>163</v>
      </c>
      <c r="C91" s="1" t="s">
        <v>164</v>
      </c>
      <c r="E91" s="2">
        <v>1952</v>
      </c>
      <c r="F91" s="18">
        <v>6.6307870370370378E-2</v>
      </c>
      <c r="G91" s="8" t="s">
        <v>42</v>
      </c>
      <c r="H91" s="7">
        <v>6</v>
      </c>
      <c r="I91" s="7">
        <v>119</v>
      </c>
      <c r="J91" s="23">
        <f t="shared" si="1"/>
        <v>3.9004629629629632E-3</v>
      </c>
    </row>
    <row r="92" spans="1:10">
      <c r="A92" s="7">
        <v>86</v>
      </c>
      <c r="B92" s="1" t="s">
        <v>165</v>
      </c>
      <c r="C92" s="1" t="s">
        <v>53</v>
      </c>
      <c r="E92" s="2">
        <v>1962</v>
      </c>
      <c r="F92" s="18">
        <v>6.7500000000000004E-2</v>
      </c>
      <c r="G92" s="8" t="s">
        <v>29</v>
      </c>
      <c r="H92" s="7">
        <v>29</v>
      </c>
      <c r="I92" s="7">
        <v>173</v>
      </c>
      <c r="J92" s="23">
        <f t="shared" si="1"/>
        <v>3.9705882352941181E-3</v>
      </c>
    </row>
    <row r="93" spans="1:10">
      <c r="A93" s="7">
        <v>87</v>
      </c>
      <c r="B93" s="1" t="s">
        <v>166</v>
      </c>
      <c r="C93" s="1" t="s">
        <v>91</v>
      </c>
      <c r="E93" s="2">
        <v>1957</v>
      </c>
      <c r="F93" s="18">
        <v>6.7708333333333329E-2</v>
      </c>
      <c r="G93" s="8" t="s">
        <v>121</v>
      </c>
      <c r="H93" s="7">
        <v>6</v>
      </c>
      <c r="I93" s="7">
        <v>159</v>
      </c>
      <c r="J93" s="23">
        <f t="shared" si="1"/>
        <v>3.9828431372549017E-3</v>
      </c>
    </row>
    <row r="94" spans="1:10">
      <c r="A94" s="7">
        <v>88</v>
      </c>
      <c r="B94" s="1" t="s">
        <v>167</v>
      </c>
      <c r="C94" s="1" t="s">
        <v>168</v>
      </c>
      <c r="E94" s="2">
        <v>1968</v>
      </c>
      <c r="F94" s="18">
        <v>6.7719907407407409E-2</v>
      </c>
      <c r="G94" s="8" t="s">
        <v>34</v>
      </c>
      <c r="H94" s="7">
        <v>21</v>
      </c>
      <c r="I94" s="7">
        <v>188</v>
      </c>
      <c r="J94" s="23">
        <f t="shared" si="1"/>
        <v>3.9835239651416126E-3</v>
      </c>
    </row>
    <row r="95" spans="1:10">
      <c r="A95" s="7">
        <v>89</v>
      </c>
      <c r="B95" s="1" t="s">
        <v>169</v>
      </c>
      <c r="C95" s="1" t="s">
        <v>170</v>
      </c>
      <c r="E95" s="2">
        <v>1991</v>
      </c>
      <c r="F95" s="18">
        <v>7.0173611111111103E-2</v>
      </c>
      <c r="G95" s="8" t="s">
        <v>97</v>
      </c>
      <c r="H95" s="7">
        <v>2</v>
      </c>
      <c r="I95" s="7">
        <v>181</v>
      </c>
      <c r="J95" s="23">
        <f t="shared" si="1"/>
        <v>4.1278594771241824E-3</v>
      </c>
    </row>
    <row r="96" spans="1:10">
      <c r="A96" s="7">
        <v>90</v>
      </c>
      <c r="B96" s="1" t="s">
        <v>171</v>
      </c>
      <c r="C96" s="1" t="s">
        <v>172</v>
      </c>
      <c r="E96" s="2">
        <v>1993</v>
      </c>
      <c r="F96" s="18">
        <v>7.0185185185185184E-2</v>
      </c>
      <c r="G96" s="8" t="s">
        <v>97</v>
      </c>
      <c r="H96" s="7">
        <v>3</v>
      </c>
      <c r="I96" s="7">
        <v>182</v>
      </c>
      <c r="J96" s="23">
        <f t="shared" si="1"/>
        <v>4.1285403050108933E-3</v>
      </c>
    </row>
    <row r="97" spans="1:10">
      <c r="A97" s="7">
        <v>91</v>
      </c>
      <c r="B97" s="1" t="s">
        <v>173</v>
      </c>
      <c r="C97" s="1" t="s">
        <v>112</v>
      </c>
      <c r="E97" s="2">
        <v>1971</v>
      </c>
      <c r="F97" s="18">
        <v>7.0219907407407411E-2</v>
      </c>
      <c r="G97" s="8" t="s">
        <v>58</v>
      </c>
      <c r="H97" s="7">
        <v>8</v>
      </c>
      <c r="I97" s="7">
        <v>152</v>
      </c>
      <c r="J97" s="23">
        <f t="shared" si="1"/>
        <v>4.1305827886710242E-3</v>
      </c>
    </row>
    <row r="98" spans="1:10">
      <c r="A98" s="7">
        <v>92</v>
      </c>
      <c r="B98" s="1" t="s">
        <v>174</v>
      </c>
      <c r="C98" s="1" t="s">
        <v>133</v>
      </c>
      <c r="E98" s="2">
        <v>1962</v>
      </c>
      <c r="F98" s="18">
        <v>7.0324074074074081E-2</v>
      </c>
      <c r="G98" s="8" t="s">
        <v>29</v>
      </c>
      <c r="H98" s="7">
        <v>30</v>
      </c>
      <c r="I98" s="7">
        <v>112</v>
      </c>
      <c r="J98" s="23">
        <f t="shared" si="1"/>
        <v>4.1367102396514168E-3</v>
      </c>
    </row>
    <row r="99" spans="1:10">
      <c r="A99" s="7">
        <v>93</v>
      </c>
      <c r="B99" s="1" t="s">
        <v>175</v>
      </c>
      <c r="C99" s="1" t="s">
        <v>139</v>
      </c>
      <c r="E99" s="2">
        <v>1961</v>
      </c>
      <c r="F99" s="18">
        <v>7.0381944444444441E-2</v>
      </c>
      <c r="G99" s="8" t="s">
        <v>29</v>
      </c>
      <c r="H99" s="7">
        <v>31</v>
      </c>
      <c r="I99" s="7">
        <v>186</v>
      </c>
      <c r="J99" s="23">
        <f t="shared" si="1"/>
        <v>4.1401143790849668E-3</v>
      </c>
    </row>
    <row r="100" spans="1:10">
      <c r="A100" s="7">
        <v>94</v>
      </c>
      <c r="B100" s="1" t="s">
        <v>176</v>
      </c>
      <c r="C100" s="1" t="s">
        <v>177</v>
      </c>
      <c r="E100" s="2">
        <v>1965</v>
      </c>
      <c r="F100" s="18">
        <v>7.104166666666667E-2</v>
      </c>
      <c r="G100" s="8" t="s">
        <v>121</v>
      </c>
      <c r="H100" s="7">
        <v>7</v>
      </c>
      <c r="I100" s="7">
        <v>153</v>
      </c>
      <c r="J100" s="23">
        <f t="shared" si="1"/>
        <v>4.1789215686274511E-3</v>
      </c>
    </row>
    <row r="101" spans="1:10">
      <c r="A101" s="7">
        <v>95</v>
      </c>
      <c r="B101" s="1" t="s">
        <v>178</v>
      </c>
      <c r="C101" s="1" t="s">
        <v>179</v>
      </c>
      <c r="E101" s="2">
        <v>1943</v>
      </c>
      <c r="F101" s="18">
        <v>7.1145833333333339E-2</v>
      </c>
      <c r="G101" s="8" t="s">
        <v>147</v>
      </c>
      <c r="H101" s="7">
        <v>2</v>
      </c>
      <c r="I101" s="7">
        <v>107</v>
      </c>
      <c r="J101" s="23">
        <f t="shared" si="1"/>
        <v>4.1850490196078437E-3</v>
      </c>
    </row>
    <row r="102" spans="1:10">
      <c r="A102" s="7">
        <v>96</v>
      </c>
      <c r="B102" s="1" t="s">
        <v>180</v>
      </c>
      <c r="C102" s="1" t="s">
        <v>181</v>
      </c>
      <c r="E102" s="2">
        <v>1958</v>
      </c>
      <c r="F102" s="18">
        <v>7.1296296296296288E-2</v>
      </c>
      <c r="G102" s="8" t="s">
        <v>121</v>
      </c>
      <c r="H102" s="7">
        <v>8</v>
      </c>
      <c r="I102" s="7">
        <v>103</v>
      </c>
      <c r="J102" s="23">
        <f t="shared" si="1"/>
        <v>4.1938997821350755E-3</v>
      </c>
    </row>
    <row r="103" spans="1:10">
      <c r="A103" s="7">
        <v>97</v>
      </c>
      <c r="B103" s="1" t="s">
        <v>182</v>
      </c>
      <c r="C103" s="1" t="s">
        <v>183</v>
      </c>
      <c r="E103" s="2">
        <v>1960</v>
      </c>
      <c r="F103" s="18">
        <v>7.1307870370370369E-2</v>
      </c>
      <c r="G103" s="8" t="s">
        <v>29</v>
      </c>
      <c r="H103" s="7">
        <v>32</v>
      </c>
      <c r="I103" s="7">
        <v>104</v>
      </c>
      <c r="J103" s="23">
        <f t="shared" si="1"/>
        <v>4.1945806100217864E-3</v>
      </c>
    </row>
    <row r="104" spans="1:10">
      <c r="A104" s="7">
        <v>98</v>
      </c>
      <c r="B104" s="1" t="s">
        <v>184</v>
      </c>
      <c r="C104" s="1" t="s">
        <v>56</v>
      </c>
      <c r="E104" s="2">
        <v>1958</v>
      </c>
      <c r="F104" s="18">
        <v>7.2175925925925921E-2</v>
      </c>
      <c r="G104" s="8" t="s">
        <v>29</v>
      </c>
      <c r="H104" s="7">
        <v>33</v>
      </c>
      <c r="I104" s="7">
        <v>150</v>
      </c>
      <c r="J104" s="23">
        <f t="shared" si="1"/>
        <v>4.2456427015250542E-3</v>
      </c>
    </row>
    <row r="105" spans="1:10">
      <c r="A105" s="7">
        <v>99</v>
      </c>
      <c r="B105" s="1" t="s">
        <v>185</v>
      </c>
      <c r="C105" s="1" t="s">
        <v>12</v>
      </c>
      <c r="E105" s="2">
        <v>1969</v>
      </c>
      <c r="F105" s="18">
        <v>7.6087962962962954E-2</v>
      </c>
      <c r="G105" s="8" t="s">
        <v>58</v>
      </c>
      <c r="H105" s="7">
        <v>9</v>
      </c>
      <c r="I105" s="7">
        <v>170</v>
      </c>
      <c r="J105" s="23">
        <f t="shared" si="1"/>
        <v>4.4757625272331151E-3</v>
      </c>
    </row>
    <row r="106" spans="1:10">
      <c r="A106" s="7">
        <v>100</v>
      </c>
      <c r="B106" s="1" t="s">
        <v>186</v>
      </c>
      <c r="C106" s="1" t="s">
        <v>187</v>
      </c>
      <c r="E106" s="2">
        <v>1959</v>
      </c>
      <c r="F106" s="18">
        <v>7.6273148148148159E-2</v>
      </c>
      <c r="G106" s="8" t="s">
        <v>29</v>
      </c>
      <c r="H106" s="7">
        <v>34</v>
      </c>
      <c r="I106" s="7">
        <v>178</v>
      </c>
      <c r="J106" s="23">
        <f t="shared" si="1"/>
        <v>4.4866557734204796E-3</v>
      </c>
    </row>
    <row r="107" spans="1:10">
      <c r="A107" s="7">
        <v>101</v>
      </c>
      <c r="B107" s="1" t="s">
        <v>188</v>
      </c>
      <c r="C107" s="1" t="s">
        <v>28</v>
      </c>
      <c r="E107" s="2">
        <v>1948</v>
      </c>
      <c r="F107" s="18">
        <v>7.6296296296296293E-2</v>
      </c>
      <c r="G107" s="8" t="s">
        <v>189</v>
      </c>
      <c r="H107" s="7">
        <v>1</v>
      </c>
      <c r="I107" s="7">
        <v>106</v>
      </c>
      <c r="J107" s="23">
        <f t="shared" si="1"/>
        <v>4.4880174291938996E-3</v>
      </c>
    </row>
    <row r="108" spans="1:10">
      <c r="A108" s="7">
        <v>102</v>
      </c>
      <c r="B108" s="1" t="s">
        <v>190</v>
      </c>
      <c r="C108" s="1" t="s">
        <v>191</v>
      </c>
      <c r="E108" s="2">
        <v>1940</v>
      </c>
      <c r="F108" s="18">
        <v>9.4664351851851847E-2</v>
      </c>
      <c r="G108" s="8" t="s">
        <v>147</v>
      </c>
      <c r="H108" s="7">
        <v>3</v>
      </c>
      <c r="I108" s="7">
        <v>118</v>
      </c>
      <c r="J108" s="23">
        <f t="shared" si="1"/>
        <v>5.5684912854030502E-3</v>
      </c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85546875" style="1" customWidth="1"/>
    <col min="4" max="4" width="6.7109375" style="2" customWidth="1"/>
    <col min="5" max="5" width="8.14062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'17 km'!A3</f>
        <v>29. Trifelslauf</v>
      </c>
      <c r="B3" s="4"/>
      <c r="C3" s="26" t="str">
        <f>'17 km'!C3:D3</f>
        <v>TSV Annweiler</v>
      </c>
      <c r="D3" s="26"/>
      <c r="E3" s="9">
        <v>8</v>
      </c>
      <c r="F3" s="26" t="s">
        <v>13</v>
      </c>
      <c r="G3" s="26"/>
      <c r="I3" s="27">
        <v>42273</v>
      </c>
      <c r="J3" s="27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64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192</v>
      </c>
      <c r="C7" s="1" t="s">
        <v>61</v>
      </c>
      <c r="E7" s="2">
        <v>1999</v>
      </c>
      <c r="F7" s="21">
        <v>2.1712962962962962E-2</v>
      </c>
      <c r="G7" s="8" t="s">
        <v>193</v>
      </c>
      <c r="H7" s="7">
        <v>1</v>
      </c>
      <c r="I7" s="7">
        <v>44</v>
      </c>
      <c r="J7" s="23">
        <f>F7/$E$3</f>
        <v>2.7141203703703702E-3</v>
      </c>
    </row>
    <row r="8" spans="1:10">
      <c r="A8" s="7">
        <v>2</v>
      </c>
      <c r="B8" s="1" t="s">
        <v>194</v>
      </c>
      <c r="C8" s="1" t="s">
        <v>12</v>
      </c>
      <c r="E8" s="2">
        <v>1991</v>
      </c>
      <c r="F8" s="21">
        <v>2.1909722222222223E-2</v>
      </c>
      <c r="G8" s="8" t="s">
        <v>17</v>
      </c>
      <c r="H8" s="7">
        <v>1</v>
      </c>
      <c r="I8" s="7">
        <v>37</v>
      </c>
      <c r="J8" s="23">
        <f t="shared" ref="J8:J70" si="0">F8/$E$3</f>
        <v>2.7387152777777778E-3</v>
      </c>
    </row>
    <row r="9" spans="1:10">
      <c r="A9" s="7">
        <v>3</v>
      </c>
      <c r="B9" s="1" t="s">
        <v>195</v>
      </c>
      <c r="C9" s="1" t="s">
        <v>16</v>
      </c>
      <c r="E9" s="2">
        <v>1960</v>
      </c>
      <c r="F9" s="21">
        <v>2.1944444444444447E-2</v>
      </c>
      <c r="G9" s="8" t="s">
        <v>29</v>
      </c>
      <c r="H9" s="7">
        <v>1</v>
      </c>
      <c r="I9" s="7">
        <v>45</v>
      </c>
      <c r="J9" s="23">
        <f t="shared" si="0"/>
        <v>2.7430555555555559E-3</v>
      </c>
    </row>
    <row r="10" spans="1:10">
      <c r="A10" s="7">
        <v>4</v>
      </c>
      <c r="B10" s="1" t="s">
        <v>196</v>
      </c>
      <c r="C10" s="1" t="s">
        <v>41</v>
      </c>
      <c r="E10" s="2">
        <v>1998</v>
      </c>
      <c r="F10" s="21">
        <v>2.2013888888888888E-2</v>
      </c>
      <c r="G10" s="8" t="s">
        <v>193</v>
      </c>
      <c r="H10" s="7">
        <v>2</v>
      </c>
      <c r="I10" s="7">
        <v>35</v>
      </c>
      <c r="J10" s="23">
        <f t="shared" si="0"/>
        <v>2.751736111111111E-3</v>
      </c>
    </row>
    <row r="11" spans="1:10">
      <c r="A11" s="7">
        <v>5</v>
      </c>
      <c r="B11" s="1" t="s">
        <v>197</v>
      </c>
      <c r="C11" s="1" t="s">
        <v>198</v>
      </c>
      <c r="E11" s="2">
        <v>1985</v>
      </c>
      <c r="F11" s="21">
        <v>2.2094907407407407E-2</v>
      </c>
      <c r="G11" s="8" t="s">
        <v>20</v>
      </c>
      <c r="H11" s="7">
        <v>1</v>
      </c>
      <c r="I11" s="7">
        <v>56</v>
      </c>
      <c r="J11" s="23">
        <f t="shared" si="0"/>
        <v>2.7618634259259259E-3</v>
      </c>
    </row>
    <row r="12" spans="1:10">
      <c r="A12" s="7">
        <v>6</v>
      </c>
      <c r="B12" s="1" t="s">
        <v>199</v>
      </c>
      <c r="C12" s="1" t="s">
        <v>200</v>
      </c>
      <c r="E12" s="2">
        <v>1965</v>
      </c>
      <c r="F12" s="21">
        <v>2.3078703703703702E-2</v>
      </c>
      <c r="G12" s="8" t="s">
        <v>29</v>
      </c>
      <c r="H12" s="7">
        <v>2</v>
      </c>
      <c r="I12" s="7">
        <v>51</v>
      </c>
      <c r="J12" s="23">
        <f t="shared" si="0"/>
        <v>2.8848379629629627E-3</v>
      </c>
    </row>
    <row r="13" spans="1:10">
      <c r="A13" s="7">
        <v>7</v>
      </c>
      <c r="B13" s="1" t="s">
        <v>201</v>
      </c>
      <c r="C13" s="1" t="s">
        <v>114</v>
      </c>
      <c r="E13" s="2">
        <v>1993</v>
      </c>
      <c r="F13" s="21">
        <v>2.3298611111111107E-2</v>
      </c>
      <c r="G13" s="8" t="s">
        <v>17</v>
      </c>
      <c r="H13" s="7">
        <v>2</v>
      </c>
      <c r="I13" s="7">
        <v>43</v>
      </c>
      <c r="J13" s="23">
        <f t="shared" si="0"/>
        <v>2.9123263888888883E-3</v>
      </c>
    </row>
    <row r="14" spans="1:10">
      <c r="A14" s="7">
        <v>8</v>
      </c>
      <c r="B14" s="1" t="s">
        <v>202</v>
      </c>
      <c r="C14" s="1" t="s">
        <v>114</v>
      </c>
      <c r="E14" s="2">
        <v>1967</v>
      </c>
      <c r="F14" s="21">
        <v>2.3773148148148151E-2</v>
      </c>
      <c r="G14" s="8" t="s">
        <v>34</v>
      </c>
      <c r="H14" s="7">
        <v>1</v>
      </c>
      <c r="I14" s="7">
        <v>32</v>
      </c>
      <c r="J14" s="23">
        <f t="shared" si="0"/>
        <v>2.9716435185185189E-3</v>
      </c>
    </row>
    <row r="15" spans="1:10">
      <c r="A15" s="7">
        <v>9</v>
      </c>
      <c r="B15" s="1" t="s">
        <v>203</v>
      </c>
      <c r="C15" s="1" t="s">
        <v>204</v>
      </c>
      <c r="E15" s="2">
        <v>1951</v>
      </c>
      <c r="F15" s="21">
        <v>2.4270833333333335E-2</v>
      </c>
      <c r="G15" s="8" t="s">
        <v>42</v>
      </c>
      <c r="H15" s="7">
        <v>1</v>
      </c>
      <c r="I15" s="7">
        <v>54</v>
      </c>
      <c r="J15" s="23">
        <f t="shared" si="0"/>
        <v>3.0338541666666669E-3</v>
      </c>
    </row>
    <row r="16" spans="1:10">
      <c r="A16" s="7">
        <v>10</v>
      </c>
      <c r="B16" s="1" t="s">
        <v>205</v>
      </c>
      <c r="C16" s="1" t="s">
        <v>38</v>
      </c>
      <c r="E16" s="2">
        <v>1958</v>
      </c>
      <c r="F16" s="21">
        <v>2.4386574074074074E-2</v>
      </c>
      <c r="G16" s="8" t="s">
        <v>29</v>
      </c>
      <c r="H16" s="7">
        <v>3</v>
      </c>
      <c r="I16" s="7">
        <v>72</v>
      </c>
      <c r="J16" s="23">
        <f t="shared" si="0"/>
        <v>3.0483217592592593E-3</v>
      </c>
    </row>
    <row r="17" spans="1:10">
      <c r="A17" s="7">
        <v>11</v>
      </c>
      <c r="B17" s="1" t="s">
        <v>206</v>
      </c>
      <c r="C17" s="1" t="s">
        <v>207</v>
      </c>
      <c r="D17" s="2" t="s">
        <v>208</v>
      </c>
      <c r="E17" s="2">
        <v>1963</v>
      </c>
      <c r="F17" s="21">
        <v>2.4675925925925924E-2</v>
      </c>
      <c r="G17" s="8" t="s">
        <v>29</v>
      </c>
      <c r="H17" s="7">
        <v>4</v>
      </c>
      <c r="I17" s="7">
        <v>60</v>
      </c>
      <c r="J17" s="23">
        <f t="shared" si="0"/>
        <v>3.0844907407407405E-3</v>
      </c>
    </row>
    <row r="18" spans="1:10">
      <c r="A18" s="7">
        <v>12</v>
      </c>
      <c r="B18" s="1" t="s">
        <v>209</v>
      </c>
      <c r="C18" s="1" t="s">
        <v>26</v>
      </c>
      <c r="E18" s="2">
        <v>1968</v>
      </c>
      <c r="F18" s="21">
        <v>2.4837962962962964E-2</v>
      </c>
      <c r="G18" s="8" t="s">
        <v>58</v>
      </c>
      <c r="H18" s="7">
        <v>1</v>
      </c>
      <c r="I18" s="7">
        <v>70</v>
      </c>
      <c r="J18" s="23">
        <f t="shared" si="0"/>
        <v>3.1047453703703706E-3</v>
      </c>
    </row>
    <row r="19" spans="1:10">
      <c r="A19" s="7">
        <v>13</v>
      </c>
      <c r="B19" s="1" t="s">
        <v>210</v>
      </c>
      <c r="C19" s="1" t="s">
        <v>211</v>
      </c>
      <c r="E19" s="2">
        <v>1971</v>
      </c>
      <c r="F19" s="21">
        <v>2.5069444444444446E-2</v>
      </c>
      <c r="G19" s="8" t="s">
        <v>34</v>
      </c>
      <c r="H19" s="7">
        <v>2</v>
      </c>
      <c r="I19" s="7">
        <v>48</v>
      </c>
      <c r="J19" s="23">
        <f t="shared" si="0"/>
        <v>3.1336805555555558E-3</v>
      </c>
    </row>
    <row r="20" spans="1:10">
      <c r="A20" s="7">
        <v>14</v>
      </c>
      <c r="B20" s="1" t="s">
        <v>212</v>
      </c>
      <c r="C20" s="1" t="s">
        <v>211</v>
      </c>
      <c r="E20" s="2">
        <v>1977</v>
      </c>
      <c r="F20" s="21">
        <v>2.5162037037037038E-2</v>
      </c>
      <c r="G20" s="8" t="s">
        <v>20</v>
      </c>
      <c r="H20" s="7">
        <v>2</v>
      </c>
      <c r="I20" s="7">
        <v>42</v>
      </c>
      <c r="J20" s="23">
        <f t="shared" si="0"/>
        <v>3.1452546296296298E-3</v>
      </c>
    </row>
    <row r="21" spans="1:10">
      <c r="A21" s="7">
        <v>15</v>
      </c>
      <c r="B21" s="1" t="s">
        <v>213</v>
      </c>
      <c r="C21" s="1" t="s">
        <v>146</v>
      </c>
      <c r="E21" s="2">
        <v>1968</v>
      </c>
      <c r="F21" s="21">
        <v>2.5324074074074079E-2</v>
      </c>
      <c r="G21" s="8" t="s">
        <v>34</v>
      </c>
      <c r="H21" s="7">
        <v>3</v>
      </c>
      <c r="I21" s="7">
        <v>41</v>
      </c>
      <c r="J21" s="23">
        <f t="shared" si="0"/>
        <v>3.1655092592592598E-3</v>
      </c>
    </row>
    <row r="22" spans="1:10">
      <c r="A22" s="7">
        <v>16</v>
      </c>
      <c r="B22" s="1" t="s">
        <v>214</v>
      </c>
      <c r="C22" s="1" t="s">
        <v>16</v>
      </c>
      <c r="E22" s="2">
        <v>1960</v>
      </c>
      <c r="F22" s="21">
        <v>2.5995370370370367E-2</v>
      </c>
      <c r="G22" s="8" t="s">
        <v>121</v>
      </c>
      <c r="H22" s="7">
        <v>1</v>
      </c>
      <c r="I22" s="7">
        <v>46</v>
      </c>
      <c r="J22" s="23">
        <f t="shared" si="0"/>
        <v>3.2494212962962958E-3</v>
      </c>
    </row>
    <row r="23" spans="1:10">
      <c r="A23" s="7">
        <v>17</v>
      </c>
      <c r="B23" s="1" t="s">
        <v>215</v>
      </c>
      <c r="C23" s="1" t="s">
        <v>216</v>
      </c>
      <c r="E23" s="2">
        <v>1955</v>
      </c>
      <c r="F23" s="21">
        <v>2.6006944444444447E-2</v>
      </c>
      <c r="G23" s="8" t="s">
        <v>42</v>
      </c>
      <c r="H23" s="7">
        <v>2</v>
      </c>
      <c r="I23" s="7">
        <v>24</v>
      </c>
      <c r="J23" s="23">
        <f t="shared" si="0"/>
        <v>3.2508680555555559E-3</v>
      </c>
    </row>
    <row r="24" spans="1:10">
      <c r="A24" s="7">
        <v>18</v>
      </c>
      <c r="B24" s="1" t="s">
        <v>217</v>
      </c>
      <c r="C24" s="1" t="s">
        <v>12</v>
      </c>
      <c r="E24" s="2">
        <v>1999</v>
      </c>
      <c r="F24" s="21">
        <v>2.6296296296296293E-2</v>
      </c>
      <c r="G24" s="8" t="s">
        <v>193</v>
      </c>
      <c r="H24" s="7">
        <v>3</v>
      </c>
      <c r="I24" s="7">
        <v>20</v>
      </c>
      <c r="J24" s="23">
        <f t="shared" si="0"/>
        <v>3.2870370370370367E-3</v>
      </c>
    </row>
    <row r="25" spans="1:10">
      <c r="A25" s="7">
        <v>19</v>
      </c>
      <c r="B25" s="1" t="s">
        <v>218</v>
      </c>
      <c r="C25" s="1" t="s">
        <v>200</v>
      </c>
      <c r="E25" s="2">
        <v>1964</v>
      </c>
      <c r="F25" s="21">
        <v>2.8113425925925927E-2</v>
      </c>
      <c r="G25" s="8" t="s">
        <v>29</v>
      </c>
      <c r="H25" s="7">
        <v>5</v>
      </c>
      <c r="I25" s="7">
        <v>50</v>
      </c>
      <c r="J25" s="23">
        <f t="shared" si="0"/>
        <v>3.5141782407407409E-3</v>
      </c>
    </row>
    <row r="26" spans="1:10">
      <c r="A26" s="7">
        <v>20</v>
      </c>
      <c r="B26" s="1" t="s">
        <v>219</v>
      </c>
      <c r="C26" s="1" t="s">
        <v>220</v>
      </c>
      <c r="E26" s="2">
        <v>2002</v>
      </c>
      <c r="F26" s="21">
        <v>2.8287037037037038E-2</v>
      </c>
      <c r="G26" s="8" t="s">
        <v>193</v>
      </c>
      <c r="H26" s="7">
        <v>4</v>
      </c>
      <c r="I26" s="7">
        <v>22</v>
      </c>
      <c r="J26" s="23">
        <f t="shared" si="0"/>
        <v>3.5358796296296297E-3</v>
      </c>
    </row>
    <row r="27" spans="1:10">
      <c r="A27" s="7">
        <v>21</v>
      </c>
      <c r="B27" s="1" t="s">
        <v>221</v>
      </c>
      <c r="C27" s="1" t="s">
        <v>41</v>
      </c>
      <c r="E27" s="2">
        <v>1960</v>
      </c>
      <c r="F27" s="21">
        <v>2.8460648148148148E-2</v>
      </c>
      <c r="G27" s="8" t="s">
        <v>29</v>
      </c>
      <c r="H27" s="7">
        <v>6</v>
      </c>
      <c r="I27" s="7">
        <v>78</v>
      </c>
      <c r="J27" s="23">
        <f t="shared" si="0"/>
        <v>3.5575810185185185E-3</v>
      </c>
    </row>
    <row r="28" spans="1:10">
      <c r="A28" s="7">
        <v>22</v>
      </c>
      <c r="B28" s="1" t="s">
        <v>222</v>
      </c>
      <c r="C28" s="1" t="s">
        <v>12</v>
      </c>
      <c r="E28" s="2">
        <v>1999</v>
      </c>
      <c r="F28" s="21">
        <v>2.9131944444444446E-2</v>
      </c>
      <c r="G28" s="8" t="s">
        <v>193</v>
      </c>
      <c r="H28" s="7">
        <v>5</v>
      </c>
      <c r="I28" s="7">
        <v>21</v>
      </c>
      <c r="J28" s="23">
        <f t="shared" si="0"/>
        <v>3.6414930555555558E-3</v>
      </c>
    </row>
    <row r="29" spans="1:10">
      <c r="A29" s="7">
        <v>23</v>
      </c>
      <c r="B29" s="1" t="s">
        <v>223</v>
      </c>
      <c r="C29" s="1" t="s">
        <v>56</v>
      </c>
      <c r="E29" s="2">
        <v>1972</v>
      </c>
      <c r="F29" s="21">
        <v>2.9386574074074075E-2</v>
      </c>
      <c r="G29" s="8" t="s">
        <v>34</v>
      </c>
      <c r="H29" s="7">
        <v>4</v>
      </c>
      <c r="I29" s="7">
        <v>71</v>
      </c>
      <c r="J29" s="23">
        <f t="shared" si="0"/>
        <v>3.6733217592592594E-3</v>
      </c>
    </row>
    <row r="30" spans="1:10">
      <c r="A30" s="7">
        <v>24</v>
      </c>
      <c r="B30" s="1" t="s">
        <v>224</v>
      </c>
      <c r="C30" s="1" t="s">
        <v>26</v>
      </c>
      <c r="E30" s="2">
        <v>1998</v>
      </c>
      <c r="F30" s="21">
        <v>2.9409722222222223E-2</v>
      </c>
      <c r="G30" s="8" t="s">
        <v>193</v>
      </c>
      <c r="H30" s="7">
        <v>6</v>
      </c>
      <c r="I30" s="7">
        <v>49</v>
      </c>
      <c r="J30" s="23">
        <f t="shared" si="0"/>
        <v>3.6762152777777778E-3</v>
      </c>
    </row>
    <row r="31" spans="1:10">
      <c r="A31" s="7">
        <v>25</v>
      </c>
      <c r="B31" s="1" t="s">
        <v>225</v>
      </c>
      <c r="C31" s="1" t="s">
        <v>204</v>
      </c>
      <c r="E31" s="2">
        <v>1949</v>
      </c>
      <c r="F31" s="21">
        <v>2.97337962962963E-2</v>
      </c>
      <c r="G31" s="8" t="s">
        <v>189</v>
      </c>
      <c r="H31" s="7">
        <v>1</v>
      </c>
      <c r="I31" s="7">
        <v>30</v>
      </c>
      <c r="J31" s="23">
        <f t="shared" si="0"/>
        <v>3.7167245370370375E-3</v>
      </c>
    </row>
    <row r="32" spans="1:10">
      <c r="A32" s="7">
        <v>26</v>
      </c>
      <c r="B32" s="1" t="s">
        <v>226</v>
      </c>
      <c r="C32" s="1" t="s">
        <v>227</v>
      </c>
      <c r="E32" s="2">
        <v>1969</v>
      </c>
      <c r="F32" s="21">
        <v>2.9942129629629628E-2</v>
      </c>
      <c r="G32" s="8" t="s">
        <v>34</v>
      </c>
      <c r="H32" s="7">
        <v>5</v>
      </c>
      <c r="I32" s="7">
        <v>59</v>
      </c>
      <c r="J32" s="23">
        <f t="shared" si="0"/>
        <v>3.7427662037037034E-3</v>
      </c>
    </row>
    <row r="33" spans="1:10">
      <c r="A33" s="7">
        <v>27</v>
      </c>
      <c r="B33" s="1" t="s">
        <v>228</v>
      </c>
      <c r="C33" s="1" t="s">
        <v>56</v>
      </c>
      <c r="E33" s="2">
        <v>1987</v>
      </c>
      <c r="F33" s="21">
        <v>3.0000000000000002E-2</v>
      </c>
      <c r="G33" s="8" t="s">
        <v>17</v>
      </c>
      <c r="H33" s="7">
        <v>3</v>
      </c>
      <c r="I33" s="7">
        <v>80</v>
      </c>
      <c r="J33" s="23">
        <f t="shared" si="0"/>
        <v>3.7500000000000003E-3</v>
      </c>
    </row>
    <row r="34" spans="1:10">
      <c r="A34" s="7">
        <v>28</v>
      </c>
      <c r="B34" s="1" t="s">
        <v>229</v>
      </c>
      <c r="C34" s="1" t="s">
        <v>230</v>
      </c>
      <c r="E34" s="2">
        <v>2004</v>
      </c>
      <c r="F34" s="21">
        <v>3.0393518518518518E-2</v>
      </c>
      <c r="G34" s="8" t="s">
        <v>193</v>
      </c>
      <c r="H34" s="7">
        <v>7</v>
      </c>
      <c r="I34" s="7">
        <v>33</v>
      </c>
      <c r="J34" s="23">
        <f t="shared" si="0"/>
        <v>3.7991898148148147E-3</v>
      </c>
    </row>
    <row r="35" spans="1:10">
      <c r="A35" s="7">
        <v>29</v>
      </c>
      <c r="B35" s="1" t="s">
        <v>231</v>
      </c>
      <c r="C35" s="1" t="s">
        <v>41</v>
      </c>
      <c r="E35" s="2">
        <v>1960</v>
      </c>
      <c r="F35" s="21">
        <v>3.0520833333333334E-2</v>
      </c>
      <c r="G35" s="8" t="s">
        <v>121</v>
      </c>
      <c r="H35" s="7">
        <v>2</v>
      </c>
      <c r="I35" s="7">
        <v>77</v>
      </c>
      <c r="J35" s="23">
        <f t="shared" si="0"/>
        <v>3.8151041666666667E-3</v>
      </c>
    </row>
    <row r="36" spans="1:10">
      <c r="A36" s="7">
        <v>30</v>
      </c>
      <c r="B36" s="1" t="s">
        <v>232</v>
      </c>
      <c r="C36" s="1" t="s">
        <v>233</v>
      </c>
      <c r="E36" s="2">
        <v>1953</v>
      </c>
      <c r="F36" s="21">
        <v>3.0624999999999999E-2</v>
      </c>
      <c r="G36" s="8" t="s">
        <v>42</v>
      </c>
      <c r="H36" s="7">
        <v>3</v>
      </c>
      <c r="I36" s="7">
        <v>74</v>
      </c>
      <c r="J36" s="23">
        <f t="shared" si="0"/>
        <v>3.8281249999999999E-3</v>
      </c>
    </row>
    <row r="37" spans="1:10">
      <c r="A37" s="7">
        <v>31</v>
      </c>
      <c r="B37" s="1" t="s">
        <v>234</v>
      </c>
      <c r="C37" s="1" t="s">
        <v>46</v>
      </c>
      <c r="E37" s="2">
        <v>2002</v>
      </c>
      <c r="F37" s="21">
        <v>3.0648148148148147E-2</v>
      </c>
      <c r="G37" s="8" t="s">
        <v>235</v>
      </c>
      <c r="H37" s="7">
        <v>1</v>
      </c>
      <c r="I37" s="7">
        <v>65</v>
      </c>
      <c r="J37" s="23">
        <f t="shared" si="0"/>
        <v>3.8310185185185183E-3</v>
      </c>
    </row>
    <row r="38" spans="1:10">
      <c r="A38" s="7">
        <v>32</v>
      </c>
      <c r="B38" s="1" t="s">
        <v>236</v>
      </c>
      <c r="C38" s="1" t="s">
        <v>237</v>
      </c>
      <c r="E38" s="2">
        <v>1970</v>
      </c>
      <c r="F38" s="21">
        <v>3.0671296296296294E-2</v>
      </c>
      <c r="G38" s="8" t="s">
        <v>34</v>
      </c>
      <c r="H38" s="7">
        <v>6</v>
      </c>
      <c r="I38" s="7">
        <v>66</v>
      </c>
      <c r="J38" s="23">
        <f t="shared" si="0"/>
        <v>3.8339120370370367E-3</v>
      </c>
    </row>
    <row r="39" spans="1:10">
      <c r="A39" s="7">
        <v>33</v>
      </c>
      <c r="B39" s="1" t="s">
        <v>238</v>
      </c>
      <c r="C39" s="1" t="s">
        <v>44</v>
      </c>
      <c r="E39" s="2">
        <v>1965</v>
      </c>
      <c r="F39" s="21">
        <v>3.0810185185185187E-2</v>
      </c>
      <c r="G39" s="8" t="s">
        <v>121</v>
      </c>
      <c r="H39" s="7">
        <v>3</v>
      </c>
      <c r="I39" s="7">
        <v>58</v>
      </c>
      <c r="J39" s="23">
        <f t="shared" si="0"/>
        <v>3.8512731481481484E-3</v>
      </c>
    </row>
    <row r="40" spans="1:10">
      <c r="A40" s="7">
        <v>34</v>
      </c>
      <c r="B40" s="1" t="s">
        <v>239</v>
      </c>
      <c r="C40" s="1" t="s">
        <v>26</v>
      </c>
      <c r="E40" s="2">
        <v>1966</v>
      </c>
      <c r="F40" s="21">
        <v>3.1435185185185184E-2</v>
      </c>
      <c r="G40" s="8" t="s">
        <v>34</v>
      </c>
      <c r="H40" s="7">
        <v>7</v>
      </c>
      <c r="I40" s="7">
        <v>39</v>
      </c>
      <c r="J40" s="23">
        <f t="shared" si="0"/>
        <v>3.929398148148148E-3</v>
      </c>
    </row>
    <row r="41" spans="1:10">
      <c r="A41" s="7">
        <v>35</v>
      </c>
      <c r="B41" s="1" t="s">
        <v>240</v>
      </c>
      <c r="C41" s="1" t="s">
        <v>41</v>
      </c>
      <c r="E41" s="2">
        <v>1982</v>
      </c>
      <c r="F41" s="21">
        <v>3.1527777777777773E-2</v>
      </c>
      <c r="G41" s="8" t="s">
        <v>131</v>
      </c>
      <c r="H41" s="7">
        <v>1</v>
      </c>
      <c r="I41" s="7">
        <v>76</v>
      </c>
      <c r="J41" s="23">
        <f t="shared" si="0"/>
        <v>3.9409722222222216E-3</v>
      </c>
    </row>
    <row r="42" spans="1:10">
      <c r="A42" s="7">
        <v>36</v>
      </c>
      <c r="B42" s="1" t="s">
        <v>241</v>
      </c>
      <c r="C42" s="1" t="s">
        <v>56</v>
      </c>
      <c r="E42" s="2">
        <v>1985</v>
      </c>
      <c r="F42" s="21">
        <v>3.1620370370370368E-2</v>
      </c>
      <c r="G42" s="8" t="s">
        <v>131</v>
      </c>
      <c r="H42" s="7">
        <v>2</v>
      </c>
      <c r="I42" s="7">
        <v>79</v>
      </c>
      <c r="J42" s="23">
        <f t="shared" si="0"/>
        <v>3.952546296296296E-3</v>
      </c>
    </row>
    <row r="43" spans="1:10">
      <c r="A43" s="7">
        <v>37</v>
      </c>
      <c r="B43" s="1" t="s">
        <v>242</v>
      </c>
      <c r="C43" s="1" t="s">
        <v>126</v>
      </c>
      <c r="E43" s="2">
        <v>1978</v>
      </c>
      <c r="F43" s="21">
        <v>3.1875000000000001E-2</v>
      </c>
      <c r="G43" s="8" t="s">
        <v>20</v>
      </c>
      <c r="H43" s="7">
        <v>3</v>
      </c>
      <c r="I43" s="7">
        <v>62</v>
      </c>
      <c r="J43" s="23">
        <f t="shared" si="0"/>
        <v>3.9843750000000001E-3</v>
      </c>
    </row>
    <row r="44" spans="1:10">
      <c r="A44" s="7">
        <v>38</v>
      </c>
      <c r="B44" s="1" t="s">
        <v>243</v>
      </c>
      <c r="C44" s="1" t="s">
        <v>44</v>
      </c>
      <c r="E44" s="2">
        <v>1948</v>
      </c>
      <c r="F44" s="21">
        <v>3.2951388888888891E-2</v>
      </c>
      <c r="G44" s="8" t="s">
        <v>42</v>
      </c>
      <c r="H44" s="7">
        <v>4</v>
      </c>
      <c r="I44" s="7">
        <v>47</v>
      </c>
      <c r="J44" s="23">
        <f t="shared" si="0"/>
        <v>4.1189236111111114E-3</v>
      </c>
    </row>
    <row r="45" spans="1:10">
      <c r="A45" s="7">
        <v>39</v>
      </c>
      <c r="B45" s="1" t="s">
        <v>244</v>
      </c>
      <c r="C45" s="1" t="s">
        <v>245</v>
      </c>
      <c r="E45" s="2">
        <v>1942</v>
      </c>
      <c r="F45" s="21">
        <v>3.3067129629629634E-2</v>
      </c>
      <c r="G45" s="8" t="s">
        <v>246</v>
      </c>
      <c r="H45" s="7">
        <v>1</v>
      </c>
      <c r="I45" s="7">
        <v>34</v>
      </c>
      <c r="J45" s="23">
        <f t="shared" si="0"/>
        <v>4.1333912037037042E-3</v>
      </c>
    </row>
    <row r="46" spans="1:10">
      <c r="A46" s="7">
        <v>40</v>
      </c>
      <c r="B46" s="1" t="s">
        <v>247</v>
      </c>
      <c r="C46" s="1" t="s">
        <v>26</v>
      </c>
      <c r="E46" s="2">
        <v>1993</v>
      </c>
      <c r="F46" s="21">
        <v>3.3217592592592597E-2</v>
      </c>
      <c r="G46" s="8" t="s">
        <v>17</v>
      </c>
      <c r="H46" s="7">
        <v>4</v>
      </c>
      <c r="I46" s="7">
        <v>82</v>
      </c>
      <c r="J46" s="23">
        <f t="shared" si="0"/>
        <v>4.1521990740740746E-3</v>
      </c>
    </row>
    <row r="47" spans="1:10">
      <c r="A47" s="7">
        <v>41</v>
      </c>
      <c r="B47" s="1" t="s">
        <v>248</v>
      </c>
      <c r="C47" s="1" t="s">
        <v>114</v>
      </c>
      <c r="E47" s="2">
        <v>1973</v>
      </c>
      <c r="F47" s="21">
        <v>3.3298611111111112E-2</v>
      </c>
      <c r="G47" s="8" t="s">
        <v>34</v>
      </c>
      <c r="H47" s="7">
        <v>8</v>
      </c>
      <c r="I47" s="7">
        <v>73</v>
      </c>
      <c r="J47" s="23">
        <f t="shared" si="0"/>
        <v>4.162326388888889E-3</v>
      </c>
    </row>
    <row r="48" spans="1:10">
      <c r="A48" s="7">
        <v>42</v>
      </c>
      <c r="B48" s="1" t="s">
        <v>249</v>
      </c>
      <c r="C48" s="1" t="s">
        <v>26</v>
      </c>
      <c r="E48" s="2">
        <v>1939</v>
      </c>
      <c r="F48" s="21">
        <v>3.3483796296296296E-2</v>
      </c>
      <c r="G48" s="8" t="s">
        <v>147</v>
      </c>
      <c r="H48" s="7">
        <v>1</v>
      </c>
      <c r="I48" s="7">
        <v>40</v>
      </c>
      <c r="J48" s="23">
        <f t="shared" si="0"/>
        <v>4.185474537037037E-3</v>
      </c>
    </row>
    <row r="49" spans="1:10">
      <c r="A49" s="7">
        <v>43</v>
      </c>
      <c r="B49" s="1" t="s">
        <v>250</v>
      </c>
      <c r="C49" s="1" t="s">
        <v>12</v>
      </c>
      <c r="E49" s="2">
        <v>1973</v>
      </c>
      <c r="F49" s="21">
        <v>3.3657407407407407E-2</v>
      </c>
      <c r="G49" s="8" t="s">
        <v>58</v>
      </c>
      <c r="H49" s="7">
        <v>2</v>
      </c>
      <c r="I49" s="7">
        <v>55</v>
      </c>
      <c r="J49" s="23">
        <f t="shared" si="0"/>
        <v>4.2071759259259258E-3</v>
      </c>
    </row>
    <row r="50" spans="1:10">
      <c r="A50" s="7">
        <v>44</v>
      </c>
      <c r="B50" s="1" t="s">
        <v>251</v>
      </c>
      <c r="C50" s="1" t="s">
        <v>26</v>
      </c>
      <c r="E50" s="2">
        <v>1970</v>
      </c>
      <c r="F50" s="21">
        <v>3.4224537037037032E-2</v>
      </c>
      <c r="G50" s="8" t="s">
        <v>34</v>
      </c>
      <c r="H50" s="7">
        <v>9</v>
      </c>
      <c r="I50" s="7">
        <v>38</v>
      </c>
      <c r="J50" s="23">
        <f t="shared" si="0"/>
        <v>4.2780671296296291E-3</v>
      </c>
    </row>
    <row r="51" spans="1:10">
      <c r="A51" s="7">
        <v>45</v>
      </c>
      <c r="B51" s="1" t="s">
        <v>252</v>
      </c>
      <c r="C51" s="1" t="s">
        <v>114</v>
      </c>
      <c r="E51" s="2">
        <v>1988</v>
      </c>
      <c r="F51" s="21">
        <v>3.4293981481481481E-2</v>
      </c>
      <c r="G51" s="8" t="s">
        <v>97</v>
      </c>
      <c r="H51" s="7">
        <v>1</v>
      </c>
      <c r="I51" s="7">
        <v>83</v>
      </c>
      <c r="J51" s="23">
        <f t="shared" si="0"/>
        <v>4.2867476851851851E-3</v>
      </c>
    </row>
    <row r="52" spans="1:10">
      <c r="A52" s="7">
        <v>46</v>
      </c>
      <c r="B52" s="1" t="s">
        <v>253</v>
      </c>
      <c r="C52" s="1" t="s">
        <v>12</v>
      </c>
      <c r="E52" s="2">
        <v>1999</v>
      </c>
      <c r="F52" s="21">
        <v>3.5706018518518519E-2</v>
      </c>
      <c r="G52" s="8" t="s">
        <v>193</v>
      </c>
      <c r="H52" s="7">
        <v>8</v>
      </c>
      <c r="I52" s="7">
        <v>53</v>
      </c>
      <c r="J52" s="23">
        <f t="shared" si="0"/>
        <v>4.4632523148148149E-3</v>
      </c>
    </row>
    <row r="53" spans="1:10">
      <c r="A53" s="7">
        <v>47</v>
      </c>
      <c r="B53" s="1" t="s">
        <v>254</v>
      </c>
      <c r="C53" s="1" t="s">
        <v>181</v>
      </c>
      <c r="E53" s="2">
        <v>1947</v>
      </c>
      <c r="F53" s="21">
        <v>3.5972222222222218E-2</v>
      </c>
      <c r="G53" s="8" t="s">
        <v>42</v>
      </c>
      <c r="H53" s="7">
        <v>5</v>
      </c>
      <c r="I53" s="7">
        <v>31</v>
      </c>
      <c r="J53" s="23">
        <f t="shared" si="0"/>
        <v>4.4965277777777772E-3</v>
      </c>
    </row>
    <row r="54" spans="1:10">
      <c r="A54" s="7">
        <v>48</v>
      </c>
      <c r="B54" s="1" t="s">
        <v>255</v>
      </c>
      <c r="C54" s="1" t="s">
        <v>44</v>
      </c>
      <c r="E54" s="2">
        <v>1955</v>
      </c>
      <c r="F54" s="21">
        <v>3.681712962962963E-2</v>
      </c>
      <c r="G54" s="8" t="s">
        <v>189</v>
      </c>
      <c r="H54" s="7">
        <v>2</v>
      </c>
      <c r="I54" s="7">
        <v>29</v>
      </c>
      <c r="J54" s="23">
        <f t="shared" si="0"/>
        <v>4.6021412037037038E-3</v>
      </c>
    </row>
    <row r="55" spans="1:10">
      <c r="A55" s="7">
        <v>49</v>
      </c>
      <c r="B55" s="1" t="s">
        <v>256</v>
      </c>
      <c r="C55" s="1" t="s">
        <v>26</v>
      </c>
      <c r="E55" s="2">
        <v>1965</v>
      </c>
      <c r="F55" s="21">
        <v>3.7002314814814814E-2</v>
      </c>
      <c r="G55" s="8" t="s">
        <v>121</v>
      </c>
      <c r="H55" s="7">
        <v>4</v>
      </c>
      <c r="I55" s="7">
        <v>36</v>
      </c>
      <c r="J55" s="23">
        <f t="shared" si="0"/>
        <v>4.6252893518518518E-3</v>
      </c>
    </row>
    <row r="56" spans="1:10">
      <c r="A56" s="7">
        <v>50</v>
      </c>
      <c r="B56" s="1" t="s">
        <v>257</v>
      </c>
      <c r="C56" s="1" t="s">
        <v>38</v>
      </c>
      <c r="E56" s="2">
        <v>1980</v>
      </c>
      <c r="F56" s="21">
        <v>3.72337962962963E-2</v>
      </c>
      <c r="G56" s="8" t="s">
        <v>131</v>
      </c>
      <c r="H56" s="7">
        <v>3</v>
      </c>
      <c r="I56" s="7">
        <v>57</v>
      </c>
      <c r="J56" s="23">
        <f t="shared" si="0"/>
        <v>4.6542245370370374E-3</v>
      </c>
    </row>
    <row r="57" spans="1:10">
      <c r="A57" s="7">
        <v>51</v>
      </c>
      <c r="B57" s="1" t="s">
        <v>258</v>
      </c>
      <c r="C57" s="1" t="s">
        <v>204</v>
      </c>
      <c r="E57" s="2">
        <v>1948</v>
      </c>
      <c r="F57" s="21">
        <v>3.7523148148148146E-2</v>
      </c>
      <c r="G57" s="8" t="s">
        <v>42</v>
      </c>
      <c r="H57" s="7">
        <v>6</v>
      </c>
      <c r="I57" s="7">
        <v>27</v>
      </c>
      <c r="J57" s="23">
        <f t="shared" si="0"/>
        <v>4.6903935185185182E-3</v>
      </c>
    </row>
    <row r="58" spans="1:10">
      <c r="A58" s="7">
        <v>52</v>
      </c>
      <c r="B58" s="1" t="s">
        <v>259</v>
      </c>
      <c r="C58" s="1" t="s">
        <v>26</v>
      </c>
      <c r="E58" s="2">
        <v>1943</v>
      </c>
      <c r="F58" s="21">
        <v>3.7974537037037036E-2</v>
      </c>
      <c r="G58" s="8" t="s">
        <v>246</v>
      </c>
      <c r="H58" s="7">
        <v>2</v>
      </c>
      <c r="I58" s="7">
        <v>52</v>
      </c>
      <c r="J58" s="23">
        <f t="shared" si="0"/>
        <v>4.7468171296296295E-3</v>
      </c>
    </row>
    <row r="59" spans="1:10">
      <c r="A59" s="7">
        <v>53</v>
      </c>
      <c r="B59" s="1" t="s">
        <v>260</v>
      </c>
      <c r="C59" s="1" t="s">
        <v>12</v>
      </c>
      <c r="E59" s="2">
        <v>1941</v>
      </c>
      <c r="F59" s="21">
        <v>3.8842592592592588E-2</v>
      </c>
      <c r="G59" s="8" t="s">
        <v>147</v>
      </c>
      <c r="H59" s="7">
        <v>2</v>
      </c>
      <c r="I59" s="7">
        <v>75</v>
      </c>
      <c r="J59" s="23">
        <f t="shared" si="0"/>
        <v>4.8553240740740735E-3</v>
      </c>
    </row>
    <row r="60" spans="1:10">
      <c r="A60" s="7">
        <v>54</v>
      </c>
      <c r="B60" s="1" t="s">
        <v>261</v>
      </c>
      <c r="C60" s="1" t="s">
        <v>262</v>
      </c>
      <c r="E60" s="2">
        <v>1973</v>
      </c>
      <c r="F60" s="21">
        <v>3.8842592592592588E-2</v>
      </c>
      <c r="G60" s="8" t="s">
        <v>58</v>
      </c>
      <c r="H60" s="7">
        <v>3</v>
      </c>
      <c r="I60" s="7">
        <v>81</v>
      </c>
      <c r="J60" s="23">
        <f t="shared" si="0"/>
        <v>4.8553240740740735E-3</v>
      </c>
    </row>
    <row r="61" spans="1:10">
      <c r="A61" s="7">
        <v>55</v>
      </c>
      <c r="B61" s="1" t="s">
        <v>263</v>
      </c>
      <c r="C61" s="1" t="s">
        <v>12</v>
      </c>
      <c r="E61" s="2">
        <v>2004</v>
      </c>
      <c r="F61" s="21">
        <v>3.8993055555555552E-2</v>
      </c>
      <c r="G61" s="8" t="s">
        <v>235</v>
      </c>
      <c r="H61" s="7">
        <v>2</v>
      </c>
      <c r="I61" s="7">
        <v>25</v>
      </c>
      <c r="J61" s="23">
        <f t="shared" si="0"/>
        <v>4.874131944444444E-3</v>
      </c>
    </row>
    <row r="62" spans="1:10">
      <c r="A62" s="7">
        <v>56</v>
      </c>
      <c r="B62" s="1" t="s">
        <v>264</v>
      </c>
      <c r="C62" s="1" t="s">
        <v>12</v>
      </c>
      <c r="E62" s="2">
        <v>1960</v>
      </c>
      <c r="F62" s="21">
        <v>3.9178240740740743E-2</v>
      </c>
      <c r="G62" s="8" t="s">
        <v>29</v>
      </c>
      <c r="H62" s="7">
        <v>7</v>
      </c>
      <c r="I62" s="7">
        <v>23</v>
      </c>
      <c r="J62" s="23">
        <f t="shared" si="0"/>
        <v>4.8972800925925928E-3</v>
      </c>
    </row>
    <row r="63" spans="1:10">
      <c r="A63" s="7">
        <v>57</v>
      </c>
      <c r="B63" s="1" t="s">
        <v>265</v>
      </c>
      <c r="C63" s="1" t="s">
        <v>26</v>
      </c>
      <c r="E63" s="2">
        <v>1952</v>
      </c>
      <c r="F63" s="21">
        <v>3.9756944444444449E-2</v>
      </c>
      <c r="G63" s="8" t="s">
        <v>42</v>
      </c>
      <c r="H63" s="7">
        <v>7</v>
      </c>
      <c r="I63" s="7">
        <v>63</v>
      </c>
      <c r="J63" s="23">
        <f t="shared" si="0"/>
        <v>4.9696180555555561E-3</v>
      </c>
    </row>
    <row r="64" spans="1:10">
      <c r="A64" s="7">
        <v>58</v>
      </c>
      <c r="B64" s="1" t="s">
        <v>266</v>
      </c>
      <c r="C64" s="1" t="s">
        <v>12</v>
      </c>
      <c r="E64" s="2">
        <v>1982</v>
      </c>
      <c r="F64" s="21">
        <v>4.0532407407407406E-2</v>
      </c>
      <c r="G64" s="8" t="s">
        <v>131</v>
      </c>
      <c r="H64" s="7">
        <v>4</v>
      </c>
      <c r="I64" s="7">
        <v>64</v>
      </c>
      <c r="J64" s="23">
        <f t="shared" si="0"/>
        <v>5.0665509259259257E-3</v>
      </c>
    </row>
    <row r="65" spans="1:10">
      <c r="A65" s="7">
        <v>59</v>
      </c>
      <c r="B65" s="1" t="s">
        <v>267</v>
      </c>
      <c r="C65" s="1" t="s">
        <v>114</v>
      </c>
      <c r="E65" s="2">
        <v>2005</v>
      </c>
      <c r="F65" s="21">
        <v>4.1284722222222223E-2</v>
      </c>
      <c r="G65" s="8" t="s">
        <v>235</v>
      </c>
      <c r="H65" s="7">
        <v>3</v>
      </c>
      <c r="I65" s="7">
        <v>67</v>
      </c>
      <c r="J65" s="23">
        <f t="shared" si="0"/>
        <v>5.1605902777777778E-3</v>
      </c>
    </row>
    <row r="66" spans="1:10">
      <c r="A66" s="7">
        <v>60</v>
      </c>
      <c r="B66" s="1" t="s">
        <v>268</v>
      </c>
      <c r="C66" s="1" t="s">
        <v>26</v>
      </c>
      <c r="E66" s="2">
        <v>1946</v>
      </c>
      <c r="F66" s="21">
        <v>4.1342592592592591E-2</v>
      </c>
      <c r="G66" s="8" t="s">
        <v>189</v>
      </c>
      <c r="H66" s="7">
        <v>3</v>
      </c>
      <c r="I66" s="7">
        <v>26</v>
      </c>
      <c r="J66" s="23">
        <f t="shared" si="0"/>
        <v>5.1678240740740738E-3</v>
      </c>
    </row>
    <row r="67" spans="1:10">
      <c r="A67" s="7">
        <v>61</v>
      </c>
      <c r="B67" s="1" t="s">
        <v>269</v>
      </c>
      <c r="C67" s="1" t="s">
        <v>36</v>
      </c>
      <c r="E67" s="2">
        <v>1956</v>
      </c>
      <c r="F67" s="21">
        <v>4.1655092592592598E-2</v>
      </c>
      <c r="G67" s="8" t="s">
        <v>121</v>
      </c>
      <c r="H67" s="7">
        <v>5</v>
      </c>
      <c r="I67" s="7">
        <v>28</v>
      </c>
      <c r="J67" s="23">
        <f t="shared" si="0"/>
        <v>5.2068865740740747E-3</v>
      </c>
    </row>
    <row r="68" spans="1:10">
      <c r="A68" s="7">
        <v>62</v>
      </c>
      <c r="B68" s="1" t="s">
        <v>270</v>
      </c>
      <c r="C68" s="1" t="s">
        <v>44</v>
      </c>
      <c r="E68" s="2">
        <v>1944</v>
      </c>
      <c r="F68" s="18">
        <v>4.2476851851851849E-2</v>
      </c>
      <c r="G68" s="8" t="s">
        <v>147</v>
      </c>
      <c r="H68" s="7">
        <v>3</v>
      </c>
      <c r="I68" s="7">
        <v>61</v>
      </c>
      <c r="J68" s="23">
        <f t="shared" si="0"/>
        <v>5.3096064814814811E-3</v>
      </c>
    </row>
    <row r="69" spans="1:10">
      <c r="A69" s="7">
        <v>63</v>
      </c>
      <c r="B69" s="1" t="s">
        <v>271</v>
      </c>
      <c r="C69" s="1" t="s">
        <v>114</v>
      </c>
      <c r="E69" s="2">
        <v>2007</v>
      </c>
      <c r="F69" s="18">
        <v>4.6516203703703705E-2</v>
      </c>
      <c r="G69" s="8" t="s">
        <v>193</v>
      </c>
      <c r="H69" s="7">
        <v>9</v>
      </c>
      <c r="I69" s="7">
        <v>68</v>
      </c>
      <c r="J69" s="23">
        <f t="shared" si="0"/>
        <v>5.8145254629629632E-3</v>
      </c>
    </row>
    <row r="70" spans="1:10">
      <c r="A70" s="7">
        <v>64</v>
      </c>
      <c r="B70" s="1" t="s">
        <v>272</v>
      </c>
      <c r="C70" s="1" t="s">
        <v>114</v>
      </c>
      <c r="E70" s="2">
        <v>1973</v>
      </c>
      <c r="F70" s="18">
        <v>4.6527777777777779E-2</v>
      </c>
      <c r="G70" s="8" t="s">
        <v>58</v>
      </c>
      <c r="H70" s="7">
        <v>4</v>
      </c>
      <c r="I70" s="7">
        <v>69</v>
      </c>
      <c r="J70" s="23">
        <f t="shared" si="0"/>
        <v>5.8159722222222224E-3</v>
      </c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85546875" style="1" customWidth="1"/>
    <col min="4" max="4" width="6.7109375" style="2" customWidth="1"/>
    <col min="5" max="5" width="8.140625" style="2" bestFit="1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6" customFormat="1">
      <c r="A3" s="6" t="str">
        <f>'17 km'!A3</f>
        <v>29. Trifelslauf</v>
      </c>
      <c r="B3" s="22"/>
      <c r="C3" s="26" t="str">
        <f>'17 km'!C3:D3</f>
        <v>TSV Annweiler</v>
      </c>
      <c r="D3" s="26"/>
      <c r="E3" s="9">
        <v>1000</v>
      </c>
      <c r="F3" s="26" t="s">
        <v>14</v>
      </c>
      <c r="G3" s="26"/>
      <c r="H3" s="27">
        <v>42273</v>
      </c>
      <c r="I3" s="27"/>
    </row>
    <row r="4" spans="1:9" ht="6" customHeight="1">
      <c r="A4" s="3"/>
    </row>
    <row r="5" spans="1:9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</row>
    <row r="6" spans="1:9">
      <c r="A6" s="13"/>
      <c r="B6" s="14">
        <f>SUBTOTAL(3,B7:B1007)</f>
        <v>40</v>
      </c>
      <c r="C6" s="15"/>
      <c r="D6" s="16"/>
      <c r="E6" s="16"/>
      <c r="F6" s="20"/>
      <c r="G6" s="16"/>
      <c r="H6" s="16"/>
      <c r="I6" s="16"/>
    </row>
    <row r="7" spans="1:9">
      <c r="A7" s="7">
        <v>1</v>
      </c>
      <c r="B7" s="1" t="s">
        <v>273</v>
      </c>
      <c r="C7" s="1" t="s">
        <v>12</v>
      </c>
      <c r="E7" s="2">
        <v>2003</v>
      </c>
      <c r="F7" s="21">
        <v>2.5000000000000001E-3</v>
      </c>
      <c r="G7" s="8" t="s">
        <v>274</v>
      </c>
      <c r="H7" s="7">
        <v>1</v>
      </c>
      <c r="I7" s="7">
        <v>271</v>
      </c>
    </row>
    <row r="8" spans="1:9">
      <c r="A8" s="7">
        <v>2</v>
      </c>
      <c r="B8" s="1" t="s">
        <v>275</v>
      </c>
      <c r="C8" s="1" t="s">
        <v>146</v>
      </c>
      <c r="E8" s="2">
        <v>2001</v>
      </c>
      <c r="F8" s="21">
        <v>2.5231481481481481E-3</v>
      </c>
      <c r="G8" s="8" t="s">
        <v>276</v>
      </c>
      <c r="H8" s="7">
        <v>1</v>
      </c>
      <c r="I8" s="7">
        <v>268</v>
      </c>
    </row>
    <row r="9" spans="1:9">
      <c r="A9" s="7">
        <v>3</v>
      </c>
      <c r="B9" s="1" t="s">
        <v>277</v>
      </c>
      <c r="C9" s="1" t="s">
        <v>211</v>
      </c>
      <c r="E9" s="2">
        <v>2005</v>
      </c>
      <c r="F9" s="21">
        <v>2.5347222222222221E-3</v>
      </c>
      <c r="G9" s="8" t="s">
        <v>278</v>
      </c>
      <c r="H9" s="7">
        <v>1</v>
      </c>
      <c r="I9" s="7">
        <v>270</v>
      </c>
    </row>
    <row r="10" spans="1:9">
      <c r="A10" s="7">
        <v>4</v>
      </c>
      <c r="B10" s="1" t="s">
        <v>279</v>
      </c>
      <c r="C10" s="1" t="s">
        <v>280</v>
      </c>
      <c r="D10" s="2" t="s">
        <v>208</v>
      </c>
      <c r="E10" s="2">
        <v>2004</v>
      </c>
      <c r="F10" s="21">
        <v>2.615740740740741E-3</v>
      </c>
      <c r="G10" s="8" t="s">
        <v>278</v>
      </c>
      <c r="H10" s="7">
        <v>2</v>
      </c>
      <c r="I10" s="7">
        <v>275</v>
      </c>
    </row>
    <row r="11" spans="1:9">
      <c r="A11" s="7">
        <v>5</v>
      </c>
      <c r="B11" s="1" t="s">
        <v>281</v>
      </c>
      <c r="C11" s="1" t="s">
        <v>12</v>
      </c>
      <c r="E11" s="2">
        <v>2004</v>
      </c>
      <c r="F11" s="21">
        <v>2.627314814814815E-3</v>
      </c>
      <c r="G11" s="8" t="s">
        <v>278</v>
      </c>
      <c r="H11" s="7">
        <v>3</v>
      </c>
      <c r="I11" s="7">
        <v>239</v>
      </c>
    </row>
    <row r="12" spans="1:9">
      <c r="A12" s="7">
        <v>6</v>
      </c>
      <c r="B12" s="1" t="s">
        <v>282</v>
      </c>
      <c r="C12" s="1" t="s">
        <v>12</v>
      </c>
      <c r="E12" s="2">
        <v>2005</v>
      </c>
      <c r="F12" s="21">
        <v>2.685185185185185E-3</v>
      </c>
      <c r="G12" s="8" t="s">
        <v>283</v>
      </c>
      <c r="H12" s="7">
        <v>1</v>
      </c>
      <c r="I12" s="7">
        <v>240</v>
      </c>
    </row>
    <row r="13" spans="1:9">
      <c r="A13" s="7">
        <v>7</v>
      </c>
      <c r="B13" s="1" t="s">
        <v>284</v>
      </c>
      <c r="C13" s="1" t="s">
        <v>220</v>
      </c>
      <c r="E13" s="2">
        <v>2001</v>
      </c>
      <c r="F13" s="21">
        <v>2.6967592592592594E-3</v>
      </c>
      <c r="G13" s="8" t="s">
        <v>285</v>
      </c>
      <c r="H13" s="7">
        <v>1</v>
      </c>
      <c r="I13" s="7">
        <v>243</v>
      </c>
    </row>
    <row r="14" spans="1:9">
      <c r="A14" s="7">
        <v>8</v>
      </c>
      <c r="B14" s="1" t="s">
        <v>286</v>
      </c>
      <c r="C14" s="1" t="s">
        <v>72</v>
      </c>
      <c r="E14" s="2">
        <v>2003</v>
      </c>
      <c r="F14" s="21">
        <v>2.7199074074074074E-3</v>
      </c>
      <c r="G14" s="8" t="s">
        <v>287</v>
      </c>
      <c r="H14" s="7">
        <v>1</v>
      </c>
      <c r="I14" s="7">
        <v>261</v>
      </c>
    </row>
    <row r="15" spans="1:9">
      <c r="A15" s="7">
        <v>9</v>
      </c>
      <c r="B15" s="1" t="s">
        <v>288</v>
      </c>
      <c r="C15" s="1" t="s">
        <v>12</v>
      </c>
      <c r="E15" s="2">
        <v>2005</v>
      </c>
      <c r="F15" s="21">
        <v>2.7546296296296294E-3</v>
      </c>
      <c r="G15" s="8" t="s">
        <v>283</v>
      </c>
      <c r="H15" s="7">
        <v>2</v>
      </c>
      <c r="I15" s="7">
        <v>236</v>
      </c>
    </row>
    <row r="16" spans="1:9">
      <c r="A16" s="7">
        <v>10</v>
      </c>
      <c r="B16" s="1" t="s">
        <v>289</v>
      </c>
      <c r="C16" s="1" t="s">
        <v>290</v>
      </c>
      <c r="E16" s="2">
        <v>2005</v>
      </c>
      <c r="F16" s="21">
        <v>2.7662037037037034E-3</v>
      </c>
      <c r="G16" s="8" t="s">
        <v>278</v>
      </c>
      <c r="H16" s="7">
        <v>4</v>
      </c>
      <c r="I16" s="7">
        <v>269</v>
      </c>
    </row>
    <row r="17" spans="1:9">
      <c r="A17" s="7">
        <v>11</v>
      </c>
      <c r="B17" s="1" t="s">
        <v>291</v>
      </c>
      <c r="C17" s="1" t="s">
        <v>12</v>
      </c>
      <c r="E17" s="2">
        <v>2005</v>
      </c>
      <c r="F17" s="21">
        <v>2.7777777777777779E-3</v>
      </c>
      <c r="G17" s="8" t="s">
        <v>283</v>
      </c>
      <c r="H17" s="7">
        <v>3</v>
      </c>
      <c r="I17" s="7">
        <v>238</v>
      </c>
    </row>
    <row r="18" spans="1:9">
      <c r="A18" s="7">
        <v>12</v>
      </c>
      <c r="B18" s="1" t="s">
        <v>292</v>
      </c>
      <c r="C18" s="1" t="s">
        <v>12</v>
      </c>
      <c r="E18" s="2">
        <v>2004</v>
      </c>
      <c r="F18" s="21">
        <v>2.8472222222222219E-3</v>
      </c>
      <c r="G18" s="8" t="s">
        <v>283</v>
      </c>
      <c r="H18" s="7">
        <v>4</v>
      </c>
      <c r="I18" s="7">
        <v>237</v>
      </c>
    </row>
    <row r="19" spans="1:9">
      <c r="A19" s="7">
        <v>13</v>
      </c>
      <c r="B19" s="1" t="s">
        <v>293</v>
      </c>
      <c r="C19" s="1" t="s">
        <v>12</v>
      </c>
      <c r="E19" s="2">
        <v>2001</v>
      </c>
      <c r="F19" s="21">
        <v>2.8587962962962963E-3</v>
      </c>
      <c r="G19" s="8" t="s">
        <v>285</v>
      </c>
      <c r="H19" s="7">
        <v>2</v>
      </c>
      <c r="I19" s="7">
        <v>241</v>
      </c>
    </row>
    <row r="20" spans="1:9">
      <c r="A20" s="7">
        <v>14</v>
      </c>
      <c r="B20" s="1" t="s">
        <v>294</v>
      </c>
      <c r="C20" s="1" t="s">
        <v>12</v>
      </c>
      <c r="E20" s="2">
        <v>2006</v>
      </c>
      <c r="F20" s="21">
        <v>2.8703703703703708E-3</v>
      </c>
      <c r="G20" s="8" t="s">
        <v>295</v>
      </c>
      <c r="H20" s="7">
        <v>1</v>
      </c>
      <c r="I20" s="7">
        <v>253</v>
      </c>
    </row>
    <row r="21" spans="1:9">
      <c r="A21" s="7">
        <v>15</v>
      </c>
      <c r="B21" s="1" t="s">
        <v>296</v>
      </c>
      <c r="C21" s="1" t="s">
        <v>12</v>
      </c>
      <c r="E21" s="2">
        <v>2003</v>
      </c>
      <c r="F21" s="21">
        <v>2.9398148148148148E-3</v>
      </c>
      <c r="G21" s="8" t="s">
        <v>287</v>
      </c>
      <c r="H21" s="7">
        <v>2</v>
      </c>
      <c r="I21" s="7">
        <v>244</v>
      </c>
    </row>
    <row r="22" spans="1:9">
      <c r="A22" s="7">
        <v>16</v>
      </c>
      <c r="B22" s="1" t="s">
        <v>297</v>
      </c>
      <c r="C22" s="1" t="s">
        <v>12</v>
      </c>
      <c r="E22" s="2">
        <v>2006</v>
      </c>
      <c r="F22" s="21">
        <v>2.9745370370370373E-3</v>
      </c>
      <c r="G22" s="8" t="s">
        <v>295</v>
      </c>
      <c r="H22" s="7">
        <v>2</v>
      </c>
      <c r="I22" s="7">
        <v>249</v>
      </c>
    </row>
    <row r="23" spans="1:9">
      <c r="A23" s="7">
        <v>17</v>
      </c>
      <c r="B23" s="1" t="s">
        <v>298</v>
      </c>
      <c r="C23" s="1" t="s">
        <v>72</v>
      </c>
      <c r="E23" s="2">
        <v>2005</v>
      </c>
      <c r="F23" s="21">
        <v>2.9861111111111113E-3</v>
      </c>
      <c r="G23" s="8" t="s">
        <v>283</v>
      </c>
      <c r="H23" s="7">
        <v>5</v>
      </c>
      <c r="I23" s="7">
        <v>262</v>
      </c>
    </row>
    <row r="24" spans="1:9">
      <c r="A24" s="7">
        <v>18</v>
      </c>
      <c r="B24" s="1" t="s">
        <v>299</v>
      </c>
      <c r="C24" s="1" t="s">
        <v>300</v>
      </c>
      <c r="E24" s="2">
        <v>2003</v>
      </c>
      <c r="F24" s="21">
        <v>2.9861111111111113E-3</v>
      </c>
      <c r="G24" s="8" t="s">
        <v>287</v>
      </c>
      <c r="H24" s="7">
        <v>3</v>
      </c>
      <c r="I24" s="7">
        <v>250</v>
      </c>
    </row>
    <row r="25" spans="1:9">
      <c r="A25" s="7">
        <v>19</v>
      </c>
      <c r="B25" s="1" t="s">
        <v>301</v>
      </c>
      <c r="C25" s="1" t="s">
        <v>12</v>
      </c>
      <c r="E25" s="2">
        <v>2006</v>
      </c>
      <c r="F25" s="21">
        <v>2.9976851851851848E-3</v>
      </c>
      <c r="G25" s="8" t="s">
        <v>295</v>
      </c>
      <c r="H25" s="7">
        <v>3</v>
      </c>
      <c r="I25" s="7">
        <v>256</v>
      </c>
    </row>
    <row r="26" spans="1:9">
      <c r="A26" s="7">
        <v>20</v>
      </c>
      <c r="B26" s="1" t="s">
        <v>302</v>
      </c>
      <c r="C26" s="1" t="s">
        <v>303</v>
      </c>
      <c r="E26" s="2">
        <v>2007</v>
      </c>
      <c r="F26" s="21">
        <v>3.0324074074074073E-3</v>
      </c>
      <c r="G26" s="8" t="s">
        <v>304</v>
      </c>
      <c r="H26" s="7">
        <v>1</v>
      </c>
      <c r="I26" s="7">
        <v>276</v>
      </c>
    </row>
    <row r="27" spans="1:9">
      <c r="A27" s="7">
        <v>21</v>
      </c>
      <c r="B27" s="1" t="s">
        <v>305</v>
      </c>
      <c r="C27" s="1" t="s">
        <v>12</v>
      </c>
      <c r="E27" s="2">
        <v>2004</v>
      </c>
      <c r="F27" s="21">
        <v>3.0439814814814821E-3</v>
      </c>
      <c r="G27" s="8" t="s">
        <v>278</v>
      </c>
      <c r="H27" s="7">
        <v>5</v>
      </c>
      <c r="I27" s="7">
        <v>235</v>
      </c>
    </row>
    <row r="28" spans="1:9">
      <c r="A28" s="7">
        <v>22</v>
      </c>
      <c r="B28" s="1" t="s">
        <v>306</v>
      </c>
      <c r="C28" s="1" t="s">
        <v>26</v>
      </c>
      <c r="E28" s="2">
        <v>2002</v>
      </c>
      <c r="F28" s="21">
        <v>3.1597222222222222E-3</v>
      </c>
      <c r="G28" s="8" t="s">
        <v>287</v>
      </c>
      <c r="H28" s="7">
        <v>4</v>
      </c>
      <c r="I28" s="7">
        <v>266</v>
      </c>
    </row>
    <row r="29" spans="1:9">
      <c r="A29" s="7">
        <v>23</v>
      </c>
      <c r="B29" s="1" t="s">
        <v>307</v>
      </c>
      <c r="C29" s="1" t="s">
        <v>12</v>
      </c>
      <c r="E29" s="2">
        <v>2007</v>
      </c>
      <c r="F29" s="21">
        <v>3.1712962962962958E-3</v>
      </c>
      <c r="G29" s="8" t="s">
        <v>295</v>
      </c>
      <c r="H29" s="7">
        <v>4</v>
      </c>
      <c r="I29" s="7">
        <v>259</v>
      </c>
    </row>
    <row r="30" spans="1:9">
      <c r="A30" s="7">
        <v>24</v>
      </c>
      <c r="B30" s="1" t="s">
        <v>308</v>
      </c>
      <c r="C30" s="1" t="s">
        <v>36</v>
      </c>
      <c r="E30" s="2">
        <v>2008</v>
      </c>
      <c r="F30" s="21">
        <v>3.2060185185185191E-3</v>
      </c>
      <c r="G30" s="8" t="s">
        <v>309</v>
      </c>
      <c r="H30" s="7">
        <v>1</v>
      </c>
      <c r="I30" s="7">
        <v>264</v>
      </c>
    </row>
    <row r="31" spans="1:9">
      <c r="A31" s="7">
        <v>25</v>
      </c>
      <c r="B31" s="1" t="s">
        <v>310</v>
      </c>
      <c r="C31" s="1" t="s">
        <v>12</v>
      </c>
      <c r="E31" s="2">
        <v>2006</v>
      </c>
      <c r="F31" s="21">
        <v>3.2407407407407406E-3</v>
      </c>
      <c r="G31" s="8" t="s">
        <v>295</v>
      </c>
      <c r="H31" s="7">
        <v>5</v>
      </c>
      <c r="I31" s="7">
        <v>258</v>
      </c>
    </row>
    <row r="32" spans="1:9">
      <c r="A32" s="7">
        <v>26</v>
      </c>
      <c r="B32" s="1" t="s">
        <v>311</v>
      </c>
      <c r="C32" s="1" t="s">
        <v>12</v>
      </c>
      <c r="E32" s="2">
        <v>2008</v>
      </c>
      <c r="F32" s="21">
        <v>3.2638888888888891E-3</v>
      </c>
      <c r="G32" s="8" t="s">
        <v>312</v>
      </c>
      <c r="H32" s="7">
        <v>1</v>
      </c>
      <c r="I32" s="7">
        <v>245</v>
      </c>
    </row>
    <row r="33" spans="1:9">
      <c r="A33" s="7">
        <v>27</v>
      </c>
      <c r="B33" s="1" t="s">
        <v>313</v>
      </c>
      <c r="C33" s="1" t="s">
        <v>12</v>
      </c>
      <c r="E33" s="2">
        <v>2006</v>
      </c>
      <c r="F33" s="21">
        <v>3.2986111111111111E-3</v>
      </c>
      <c r="G33" s="8" t="s">
        <v>295</v>
      </c>
      <c r="H33" s="7">
        <v>6</v>
      </c>
      <c r="I33" s="7">
        <v>257</v>
      </c>
    </row>
    <row r="34" spans="1:9">
      <c r="A34" s="7">
        <v>28</v>
      </c>
      <c r="B34" s="1" t="s">
        <v>314</v>
      </c>
      <c r="C34" s="1" t="s">
        <v>12</v>
      </c>
      <c r="E34" s="2">
        <v>2006</v>
      </c>
      <c r="F34" s="21">
        <v>3.2986111111111111E-3</v>
      </c>
      <c r="G34" s="8" t="s">
        <v>295</v>
      </c>
      <c r="H34" s="7">
        <v>7</v>
      </c>
      <c r="I34" s="7">
        <v>255</v>
      </c>
    </row>
    <row r="35" spans="1:9">
      <c r="A35" s="7">
        <v>29</v>
      </c>
      <c r="B35" s="1" t="s">
        <v>315</v>
      </c>
      <c r="C35" s="1" t="s">
        <v>12</v>
      </c>
      <c r="E35" s="2">
        <v>2003</v>
      </c>
      <c r="F35" s="21">
        <v>3.37962962962963E-3</v>
      </c>
      <c r="G35" s="8" t="s">
        <v>287</v>
      </c>
      <c r="H35" s="7">
        <v>5</v>
      </c>
      <c r="I35" s="7">
        <v>242</v>
      </c>
    </row>
    <row r="36" spans="1:9">
      <c r="A36" s="7">
        <v>30</v>
      </c>
      <c r="B36" s="1" t="s">
        <v>316</v>
      </c>
      <c r="C36" s="1" t="s">
        <v>12</v>
      </c>
      <c r="E36" s="2">
        <v>2007</v>
      </c>
      <c r="F36" s="21">
        <v>3.4375E-3</v>
      </c>
      <c r="G36" s="8" t="s">
        <v>304</v>
      </c>
      <c r="H36" s="7">
        <v>2</v>
      </c>
      <c r="I36" s="7">
        <v>248</v>
      </c>
    </row>
    <row r="37" spans="1:9">
      <c r="A37" s="7">
        <v>31</v>
      </c>
      <c r="B37" s="1" t="s">
        <v>317</v>
      </c>
      <c r="C37" s="1" t="s">
        <v>12</v>
      </c>
      <c r="E37" s="2">
        <v>2007</v>
      </c>
      <c r="F37" s="21">
        <v>3.4606481481481485E-3</v>
      </c>
      <c r="G37" s="8" t="s">
        <v>304</v>
      </c>
      <c r="H37" s="7">
        <v>3</v>
      </c>
      <c r="I37" s="7">
        <v>246</v>
      </c>
    </row>
    <row r="38" spans="1:9">
      <c r="A38" s="7">
        <v>32</v>
      </c>
      <c r="B38" s="1" t="s">
        <v>318</v>
      </c>
      <c r="C38" s="1" t="s">
        <v>12</v>
      </c>
      <c r="E38" s="2">
        <v>2006</v>
      </c>
      <c r="F38" s="21">
        <v>3.472222222222222E-3</v>
      </c>
      <c r="G38" s="8" t="s">
        <v>295</v>
      </c>
      <c r="H38" s="7">
        <v>8</v>
      </c>
      <c r="I38" s="7">
        <v>254</v>
      </c>
    </row>
    <row r="39" spans="1:9">
      <c r="A39" s="7">
        <v>33</v>
      </c>
      <c r="B39" s="1" t="s">
        <v>319</v>
      </c>
      <c r="C39" s="1" t="s">
        <v>12</v>
      </c>
      <c r="E39" s="2">
        <v>2008</v>
      </c>
      <c r="F39" s="21">
        <v>3.5185185185185185E-3</v>
      </c>
      <c r="G39" s="8" t="s">
        <v>309</v>
      </c>
      <c r="H39" s="7">
        <v>2</v>
      </c>
      <c r="I39" s="7">
        <v>251</v>
      </c>
    </row>
    <row r="40" spans="1:9">
      <c r="A40" s="7">
        <v>34</v>
      </c>
      <c r="B40" s="1" t="s">
        <v>320</v>
      </c>
      <c r="C40" s="1" t="s">
        <v>26</v>
      </c>
      <c r="E40" s="2">
        <v>2005</v>
      </c>
      <c r="F40" s="21">
        <v>3.5532407407407405E-3</v>
      </c>
      <c r="G40" s="8" t="s">
        <v>283</v>
      </c>
      <c r="H40" s="7">
        <v>6</v>
      </c>
      <c r="I40" s="7">
        <v>267</v>
      </c>
    </row>
    <row r="41" spans="1:9">
      <c r="A41" s="7">
        <v>35</v>
      </c>
      <c r="B41" s="1" t="s">
        <v>321</v>
      </c>
      <c r="C41" s="1" t="s">
        <v>12</v>
      </c>
      <c r="E41" s="2">
        <v>2007</v>
      </c>
      <c r="F41" s="21">
        <v>3.5995370370370369E-3</v>
      </c>
      <c r="G41" s="8" t="s">
        <v>304</v>
      </c>
      <c r="H41" s="7">
        <v>4</v>
      </c>
      <c r="I41" s="7">
        <v>247</v>
      </c>
    </row>
    <row r="42" spans="1:9">
      <c r="A42" s="7">
        <v>36</v>
      </c>
      <c r="B42" s="1" t="s">
        <v>322</v>
      </c>
      <c r="C42" s="1" t="s">
        <v>83</v>
      </c>
      <c r="E42" s="2">
        <v>2003</v>
      </c>
      <c r="F42" s="21">
        <v>3.8425925925925923E-3</v>
      </c>
      <c r="G42" s="8" t="s">
        <v>274</v>
      </c>
      <c r="H42" s="7">
        <v>2</v>
      </c>
      <c r="I42" s="7">
        <v>263</v>
      </c>
    </row>
    <row r="43" spans="1:9">
      <c r="A43" s="7">
        <v>37</v>
      </c>
      <c r="B43" s="1" t="s">
        <v>323</v>
      </c>
      <c r="C43" s="1" t="s">
        <v>74</v>
      </c>
      <c r="E43" s="2">
        <v>2008</v>
      </c>
      <c r="F43" s="21">
        <v>3.8657407407407408E-3</v>
      </c>
      <c r="G43" s="8" t="s">
        <v>309</v>
      </c>
      <c r="H43" s="7">
        <v>3</v>
      </c>
      <c r="I43" s="7">
        <v>272</v>
      </c>
    </row>
    <row r="44" spans="1:9">
      <c r="A44" s="7">
        <v>38</v>
      </c>
      <c r="B44" s="1" t="s">
        <v>324</v>
      </c>
      <c r="C44" s="1" t="s">
        <v>12</v>
      </c>
      <c r="E44" s="2">
        <v>2008</v>
      </c>
      <c r="F44" s="21">
        <v>3.9004629629629632E-3</v>
      </c>
      <c r="G44" s="8" t="s">
        <v>309</v>
      </c>
      <c r="H44" s="7">
        <v>4</v>
      </c>
      <c r="I44" s="7">
        <v>260</v>
      </c>
    </row>
    <row r="45" spans="1:9">
      <c r="A45" s="7">
        <v>39</v>
      </c>
      <c r="B45" s="1" t="s">
        <v>325</v>
      </c>
      <c r="C45" s="1" t="s">
        <v>72</v>
      </c>
      <c r="E45" s="2">
        <v>2004</v>
      </c>
      <c r="F45" s="21">
        <v>4.0740740740740746E-3</v>
      </c>
      <c r="G45" s="8" t="s">
        <v>283</v>
      </c>
      <c r="H45" s="7">
        <v>7</v>
      </c>
      <c r="I45" s="7">
        <v>274</v>
      </c>
    </row>
    <row r="46" spans="1:9">
      <c r="A46" s="7">
        <v>40</v>
      </c>
      <c r="B46" s="1" t="s">
        <v>326</v>
      </c>
      <c r="C46" s="1" t="s">
        <v>181</v>
      </c>
      <c r="E46" s="2">
        <v>2009</v>
      </c>
      <c r="F46" s="21">
        <v>5.2199074074074066E-3</v>
      </c>
      <c r="G46" s="8" t="s">
        <v>309</v>
      </c>
      <c r="H46" s="7">
        <v>5</v>
      </c>
      <c r="I46" s="7">
        <v>265</v>
      </c>
    </row>
  </sheetData>
  <autoFilter ref="A6:I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17 km</vt:lpstr>
      <vt:lpstr>8 km</vt:lpstr>
      <vt:lpstr>1000 m</vt:lpstr>
      <vt:lpstr>'1000 m'!Druckbereich</vt:lpstr>
      <vt:lpstr>'17 km'!Druckbereich</vt:lpstr>
      <vt:lpstr>'8 km'!Druckbereich</vt:lpstr>
      <vt:lpstr>'1000 m'!Drucktitel</vt:lpstr>
      <vt:lpstr>'17 km'!Drucktitel</vt:lpstr>
      <vt:lpstr>'8 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2015-09-26T20:40:30Z</dcterms:modified>
  <cp:category>Laufinfo.eu</cp:category>
</cp:coreProperties>
</file>