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8_Laufinfo_Ergebnisse\20180629_Gimmeldingen_46.Volkslauf\"/>
    </mc:Choice>
  </mc:AlternateContent>
  <xr:revisionPtr revIDLastSave="0" documentId="10_ncr:8100000_{CF0CF65B-D9F7-4BD0-8865-12321519AF2D}" xr6:coauthVersionLast="34" xr6:coauthVersionMax="34" xr10:uidLastSave="{00000000-0000-0000-0000-000000000000}"/>
  <bookViews>
    <workbookView xWindow="0" yWindow="0" windowWidth="19200" windowHeight="6960" xr2:uid="{00000000-000D-0000-FFFF-FFFF00000000}"/>
  </bookViews>
  <sheets>
    <sheet name="21 km" sheetId="26" r:id="rId1"/>
    <sheet name="10 km" sheetId="27" r:id="rId2"/>
    <sheet name="3 km" sheetId="28" r:id="rId3"/>
    <sheet name="800 m" sheetId="29" r:id="rId4"/>
  </sheets>
  <definedNames>
    <definedName name="_xlnm._FilterDatabase" localSheetId="1" hidden="1">'10 km'!$A$6:$I$208</definedName>
    <definedName name="_xlnm._FilterDatabase" localSheetId="0" hidden="1">'21 km'!$A$6:$I$208</definedName>
    <definedName name="_xlnm._FilterDatabase" localSheetId="2" hidden="1">'3 km'!$A$6:$I$208</definedName>
    <definedName name="_xlnm._FilterDatabase" localSheetId="3" hidden="1">'800 m'!$A$6:$H$208</definedName>
    <definedName name="_xlnm.Print_Area" localSheetId="1">'10 km'!$A:$I</definedName>
    <definedName name="_xlnm.Print_Area" localSheetId="0">'21 km'!$A:$I</definedName>
    <definedName name="_xlnm.Print_Area" localSheetId="2">'3 km'!$A:$I</definedName>
    <definedName name="_xlnm.Print_Area" localSheetId="3">'800 m'!$A:$H</definedName>
    <definedName name="_xlnm.Print_Titles" localSheetId="1">'10 km'!$5:$5</definedName>
    <definedName name="_xlnm.Print_Titles" localSheetId="0">'21 km'!$5:$5</definedName>
    <definedName name="_xlnm.Print_Titles" localSheetId="2">'3 km'!$5:$5</definedName>
    <definedName name="_xlnm.Print_Titles" localSheetId="3">'800 m'!$5:$5</definedName>
  </definedNames>
  <calcPr calcId="162913"/>
</workbook>
</file>

<file path=xl/calcChain.xml><?xml version="1.0" encoding="utf-8"?>
<calcChain xmlns="http://schemas.openxmlformats.org/spreadsheetml/2006/main">
  <c r="B6" i="29" l="1"/>
  <c r="B6" i="28"/>
  <c r="B6" i="26"/>
  <c r="B6" i="27"/>
  <c r="I8" i="28" l="1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7" i="28"/>
  <c r="I8" i="27"/>
  <c r="I9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58" i="27"/>
  <c r="I59" i="27"/>
  <c r="I60" i="27"/>
  <c r="I61" i="27"/>
  <c r="I62" i="27"/>
  <c r="I63" i="27"/>
  <c r="I64" i="27"/>
  <c r="I65" i="27"/>
  <c r="I66" i="27"/>
  <c r="I67" i="27"/>
  <c r="I68" i="27"/>
  <c r="I69" i="27"/>
  <c r="I70" i="27"/>
  <c r="I71" i="27"/>
  <c r="I72" i="27"/>
  <c r="I73" i="27"/>
  <c r="I74" i="27"/>
  <c r="I75" i="27"/>
  <c r="I76" i="27"/>
  <c r="I77" i="27"/>
  <c r="I78" i="27"/>
  <c r="I79" i="27"/>
  <c r="I80" i="27"/>
  <c r="I81" i="27"/>
  <c r="I82" i="27"/>
  <c r="I83" i="27"/>
  <c r="I84" i="27"/>
  <c r="I85" i="27"/>
  <c r="I86" i="27"/>
  <c r="I87" i="27"/>
  <c r="I88" i="27"/>
  <c r="I89" i="27"/>
  <c r="I90" i="27"/>
  <c r="I91" i="27"/>
  <c r="I92" i="27"/>
  <c r="I93" i="27"/>
  <c r="I94" i="27"/>
  <c r="I95" i="27"/>
  <c r="I96" i="27"/>
  <c r="I97" i="27"/>
  <c r="I98" i="27"/>
  <c r="G3" i="29"/>
  <c r="C3" i="29"/>
  <c r="A3" i="29"/>
  <c r="G3" i="28"/>
  <c r="C3" i="28"/>
  <c r="A3" i="28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7" i="26"/>
  <c r="I7" i="27"/>
  <c r="G3" i="27"/>
  <c r="C3" i="27"/>
  <c r="A3" i="27"/>
</calcChain>
</file>

<file path=xl/sharedStrings.xml><?xml version="1.0" encoding="utf-8"?>
<sst xmlns="http://schemas.openxmlformats.org/spreadsheetml/2006/main" count="526" uniqueCount="266">
  <si>
    <t>E R G E B N I S L I S T E</t>
  </si>
  <si>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</si>
  <si>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</si>
  <si>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</si>
  <si>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</si>
  <si>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</si>
  <si>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</si>
  <si>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</si>
  <si>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</si>
  <si>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</si>
  <si>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46. Gimmeldinger Volkslauf</t>
  </si>
  <si>
    <t>TV 1883 Gimmeldingen e.V.</t>
  </si>
  <si>
    <t>Lauf</t>
  </si>
  <si>
    <t>Dörr Christian</t>
  </si>
  <si>
    <t>LRC Landau Running Company</t>
  </si>
  <si>
    <t>m40</t>
  </si>
  <si>
    <t>Michael Wiebelt</t>
  </si>
  <si>
    <t>TSG Kaiserslautern</t>
  </si>
  <si>
    <t>m30</t>
  </si>
  <si>
    <t>Laubersheimer Christian</t>
  </si>
  <si>
    <t>Landau</t>
  </si>
  <si>
    <t>m20</t>
  </si>
  <si>
    <t>Nowak Mathias</t>
  </si>
  <si>
    <t>Landau Running Company</t>
  </si>
  <si>
    <t>Mahler Fabian</t>
  </si>
  <si>
    <t xml:space="preserve">Neustadt </t>
  </si>
  <si>
    <t>Herweck Tim</t>
  </si>
  <si>
    <t>SM Club Annabelle</t>
  </si>
  <si>
    <t>Karl Dirk</t>
  </si>
  <si>
    <t>TSG Grünstadt</t>
  </si>
  <si>
    <t>m50</t>
  </si>
  <si>
    <t>Staeves Anne</t>
  </si>
  <si>
    <t>LG Trampeltier</t>
  </si>
  <si>
    <t>w50</t>
  </si>
  <si>
    <t>Zürker Sabine</t>
  </si>
  <si>
    <t>TV Dudenhofen</t>
  </si>
  <si>
    <t>w20</t>
  </si>
  <si>
    <t>Manger Michael</t>
  </si>
  <si>
    <t>Küster Jochen</t>
  </si>
  <si>
    <t>TV Maikammer</t>
  </si>
  <si>
    <t>Ehrhardt Mariann</t>
  </si>
  <si>
    <t>Marathon-Team Ketsch</t>
  </si>
  <si>
    <t>w40</t>
  </si>
  <si>
    <t>Ivo Ebert</t>
  </si>
  <si>
    <t>Die Rheinpfälzer Heidelberg</t>
  </si>
  <si>
    <t>Hammer Stephan</t>
  </si>
  <si>
    <t>LG Rülzheim</t>
  </si>
  <si>
    <t>Harianto Irwan</t>
  </si>
  <si>
    <t>LSG Karlsruhe</t>
  </si>
  <si>
    <t>m60</t>
  </si>
  <si>
    <t>Hamatschek Jochen</t>
  </si>
  <si>
    <t>Rennschnecke Landau</t>
  </si>
  <si>
    <t>Wolff Bernhard</t>
  </si>
  <si>
    <t>Hess Ralf</t>
  </si>
  <si>
    <t>LLG Wonnegau</t>
  </si>
  <si>
    <t>Schilling Matthias</t>
  </si>
  <si>
    <t>LC Bad Dürkheim</t>
  </si>
  <si>
    <t>Veth Stefan</t>
  </si>
  <si>
    <t>LG MuLi</t>
  </si>
  <si>
    <t>Simon Stefan</t>
  </si>
  <si>
    <t>Family Marathon</t>
  </si>
  <si>
    <t>Werthmann Gabriel</t>
  </si>
  <si>
    <t>Landau/Frankfurt</t>
  </si>
  <si>
    <t>Gilsdorf Eva</t>
  </si>
  <si>
    <t>Christ Manfred</t>
  </si>
  <si>
    <t>Birkenheide</t>
  </si>
  <si>
    <t>Scholti Sascha</t>
  </si>
  <si>
    <t>-</t>
  </si>
  <si>
    <t>Yoshinaga Misaki</t>
  </si>
  <si>
    <t>Neustadt an der Weinstraße</t>
  </si>
  <si>
    <t>w30</t>
  </si>
  <si>
    <t>Poot Andreas</t>
  </si>
  <si>
    <t>TSV 05 Rot</t>
  </si>
  <si>
    <t>Thiel Sergio</t>
  </si>
  <si>
    <t>Sandmaier Helga</t>
  </si>
  <si>
    <t>LAC Insheim</t>
  </si>
  <si>
    <t>w60</t>
  </si>
  <si>
    <t>Scheuermann Stephan</t>
  </si>
  <si>
    <t>Schleyer Elke</t>
  </si>
  <si>
    <t>Boesler Dirk</t>
  </si>
  <si>
    <t>SKV Sandhofen</t>
  </si>
  <si>
    <t>m70</t>
  </si>
  <si>
    <t>Heumann Thomas</t>
  </si>
  <si>
    <t>LLG Wonnegau / Team Erdinger Alkoholfrei</t>
  </si>
  <si>
    <t>Richer Bianca</t>
  </si>
  <si>
    <t>Völker Karl</t>
  </si>
  <si>
    <t>Postsportverein Neustadt</t>
  </si>
  <si>
    <t>Niederrielage Alexandra</t>
  </si>
  <si>
    <t>Miksch Maria</t>
  </si>
  <si>
    <t>800 m</t>
  </si>
  <si>
    <t>Kopf Daniel</t>
  </si>
  <si>
    <t>Haßloch</t>
  </si>
  <si>
    <t>Kegler Lars</t>
  </si>
  <si>
    <t>Berufsfeuerwehr Ludwigshafen</t>
  </si>
  <si>
    <t>Bodirsky Armin</t>
  </si>
  <si>
    <t>Weishaar Thomas</t>
  </si>
  <si>
    <t>Binder Jürgen</t>
  </si>
  <si>
    <t>TuS 06 Heltersberg</t>
  </si>
  <si>
    <t>Glatter Wolfgang</t>
  </si>
  <si>
    <t>LANDAU RUNNING COMPANY</t>
  </si>
  <si>
    <t>Oehl Heiner</t>
  </si>
  <si>
    <t>TSG Deidesheim</t>
  </si>
  <si>
    <t>König Stefan</t>
  </si>
  <si>
    <t>SSV Ludwigshafen e.V.</t>
  </si>
  <si>
    <t>Hüfele Daniel</t>
  </si>
  <si>
    <t>Sander Till</t>
  </si>
  <si>
    <t>TV Rodenbach</t>
  </si>
  <si>
    <t>Christen Jürgen</t>
  </si>
  <si>
    <t>DJK Käfertal-Waldhof</t>
  </si>
  <si>
    <t>Klehr Thorsten</t>
  </si>
  <si>
    <t>TSG Mutterstadt</t>
  </si>
  <si>
    <t>Hillen Heinz</t>
  </si>
  <si>
    <t>LT Haßloch</t>
  </si>
  <si>
    <t>Bodirsky Birgit</t>
  </si>
  <si>
    <t>Hoffmann Jonas</t>
  </si>
  <si>
    <t>1. FC Kaiserslautern</t>
  </si>
  <si>
    <t>Jung Johanna</t>
  </si>
  <si>
    <t>Lauftreff Haßloch</t>
  </si>
  <si>
    <t>Baum Torben</t>
  </si>
  <si>
    <t>TV 1860 Mußbach</t>
  </si>
  <si>
    <t>Meuret Markus</t>
  </si>
  <si>
    <t xml:space="preserve">ohne </t>
  </si>
  <si>
    <t>Buchmann Alexander</t>
  </si>
  <si>
    <t>TV Gimmeldingen</t>
  </si>
  <si>
    <t>Kling Steffen</t>
  </si>
  <si>
    <t>LT Karlstern</t>
  </si>
  <si>
    <t>Hoffmann Elke</t>
  </si>
  <si>
    <t>Leydecker Maximilian</t>
  </si>
  <si>
    <t>Kief Sebastian</t>
  </si>
  <si>
    <t>LC Haßloch</t>
  </si>
  <si>
    <t>Bendel Jutta</t>
  </si>
  <si>
    <t>Zink Johannes</t>
  </si>
  <si>
    <t>Yilmaz Melissa</t>
  </si>
  <si>
    <t>wU16</t>
  </si>
  <si>
    <t>Deiß Jens</t>
  </si>
  <si>
    <t>TSG Maxdorf</t>
  </si>
  <si>
    <t>Baron Philipp</t>
  </si>
  <si>
    <t>LC Hambach</t>
  </si>
  <si>
    <t>mJgd</t>
  </si>
  <si>
    <t>Desiere Till</t>
  </si>
  <si>
    <t>Yilmaz Hüsnü</t>
  </si>
  <si>
    <t>Schober Marvin</t>
  </si>
  <si>
    <t>Burkhard Jörg</t>
  </si>
  <si>
    <t>Run4Jürgen</t>
  </si>
  <si>
    <t>Birkle Bernhard</t>
  </si>
  <si>
    <t>ASV Harthausen</t>
  </si>
  <si>
    <t>Weishaar Gisela</t>
  </si>
  <si>
    <t>Heiter Werner</t>
  </si>
  <si>
    <t>Baßler Charlotte</t>
  </si>
  <si>
    <t>wJgd</t>
  </si>
  <si>
    <t>Louis Friedrich</t>
  </si>
  <si>
    <t>TV Mußbach</t>
  </si>
  <si>
    <t>Thiele Frank</t>
  </si>
  <si>
    <t>Kipper Gisela</t>
  </si>
  <si>
    <t>Ludwigshafener SV 07</t>
  </si>
  <si>
    <t>Bauer Tobias</t>
  </si>
  <si>
    <t>Süss Roland</t>
  </si>
  <si>
    <t>Gunzenhauser Jürgen</t>
  </si>
  <si>
    <t>Bahnmeier Tino</t>
  </si>
  <si>
    <t>Wetzel Matthias</t>
  </si>
  <si>
    <t>United Runners of Pfalz</t>
  </si>
  <si>
    <t>Hock Calum</t>
  </si>
  <si>
    <t>Behle Werner</t>
  </si>
  <si>
    <t>Mosbacher Peter</t>
  </si>
  <si>
    <t>Forster Riesling Runners</t>
  </si>
  <si>
    <t>Barthel Olaf</t>
  </si>
  <si>
    <t>Hellwig Thorsten</t>
  </si>
  <si>
    <t>Will Bernd</t>
  </si>
  <si>
    <t>Schifferstadt</t>
  </si>
  <si>
    <t>Drews Christian</t>
  </si>
  <si>
    <t>Wegmann Elisabeth</t>
  </si>
  <si>
    <t>TV Bad Bergzabern</t>
  </si>
  <si>
    <t>Laubersheimer Mirjam</t>
  </si>
  <si>
    <t>Marx Dominik</t>
  </si>
  <si>
    <t>Lattke Nathalie</t>
  </si>
  <si>
    <t>Willner Jochen</t>
  </si>
  <si>
    <t>LT Weisenheim am Berg</t>
  </si>
  <si>
    <t>Baum Susanne</t>
  </si>
  <si>
    <t>Fessler Berthold</t>
  </si>
  <si>
    <t>Breubeck Petra</t>
  </si>
  <si>
    <t>Staab Maximilian</t>
  </si>
  <si>
    <t>Hölderich Klaus</t>
  </si>
  <si>
    <t>TV Rheinzabern</t>
  </si>
  <si>
    <t>Humbert Hans</t>
  </si>
  <si>
    <t>Schaper Thorsten</t>
  </si>
  <si>
    <t>Scherff Annabell</t>
  </si>
  <si>
    <t>Kästle Siegfried</t>
  </si>
  <si>
    <t>Hettinger Michael</t>
  </si>
  <si>
    <t>Malle Gunter</t>
  </si>
  <si>
    <t>Blöhs Joachim</t>
  </si>
  <si>
    <t>Team Killerfish</t>
  </si>
  <si>
    <t>Biyiklioglu Nihat</t>
  </si>
  <si>
    <t>Elbrück Harald</t>
  </si>
  <si>
    <t>Hörner Gerhard</t>
  </si>
  <si>
    <t>Fischer Markus</t>
  </si>
  <si>
    <t>Bio Runner Rhein-Main</t>
  </si>
  <si>
    <t>Jung Dieter</t>
  </si>
  <si>
    <t>Eulenclub 100</t>
  </si>
  <si>
    <t>Wessinger Daniela</t>
  </si>
  <si>
    <t>Wessinger Markus</t>
  </si>
  <si>
    <t>Kruppenbacher Günther</t>
  </si>
  <si>
    <t>SV Herta Kirrweiler</t>
  </si>
  <si>
    <t>Brisch Klaus</t>
  </si>
  <si>
    <t>VLG Maximiliansau</t>
  </si>
  <si>
    <t>Nusko Alois Hermann</t>
  </si>
  <si>
    <t>AST Süßen</t>
  </si>
  <si>
    <t>Pfirrmann Rolf</t>
  </si>
  <si>
    <t>Strubel Achim</t>
  </si>
  <si>
    <t>Hofstetter Andreas</t>
  </si>
  <si>
    <t>Kurtze Bernhard</t>
  </si>
  <si>
    <t>Werling Inge</t>
  </si>
  <si>
    <t>TV Bad Berzabern</t>
  </si>
  <si>
    <t>Kany Petra</t>
  </si>
  <si>
    <t>Butterling Bernd</t>
  </si>
  <si>
    <t>Braunagel Beate</t>
  </si>
  <si>
    <t>TV  Laubenheim 1883</t>
  </si>
  <si>
    <t>Spindler Karl</t>
  </si>
  <si>
    <t>m80</t>
  </si>
  <si>
    <t>Feldmann Melanie</t>
  </si>
  <si>
    <t>Schaper Yara</t>
  </si>
  <si>
    <t>Braun Arthur</t>
  </si>
  <si>
    <t>Hinz Ludwig</t>
  </si>
  <si>
    <t>Hinkel Friedrich</t>
  </si>
  <si>
    <t>TV-Lemberg</t>
  </si>
  <si>
    <t>Eberle Daniel</t>
  </si>
  <si>
    <t>DJK Blau-Weiß Oppau</t>
  </si>
  <si>
    <t>Seidel Paul</t>
  </si>
  <si>
    <t>mU12</t>
  </si>
  <si>
    <t>Hakenes Joshua</t>
  </si>
  <si>
    <t>Laufschule Göritz</t>
  </si>
  <si>
    <t>mU14</t>
  </si>
  <si>
    <t>Steinmüller Dietmar</t>
  </si>
  <si>
    <t>Steinmüller Jan</t>
  </si>
  <si>
    <t>Frey Johannes</t>
  </si>
  <si>
    <t>mU10</t>
  </si>
  <si>
    <t>Fürst Georg</t>
  </si>
  <si>
    <t>Schöttinger Evi</t>
  </si>
  <si>
    <t>Ski-Club Neustadt</t>
  </si>
  <si>
    <t>w70</t>
  </si>
  <si>
    <t>Pietrnk Matthias</t>
  </si>
  <si>
    <t>SG Mußbach</t>
  </si>
  <si>
    <t>Pietrnk Günther</t>
  </si>
  <si>
    <t>Frey Uschi</t>
  </si>
  <si>
    <t>Becker Sigrid</t>
  </si>
  <si>
    <t>Schade Arno</t>
  </si>
  <si>
    <t>Schober Simone</t>
  </si>
  <si>
    <t>Deuschel Friedrich</t>
  </si>
  <si>
    <t>SV 05 Meckenheim</t>
  </si>
  <si>
    <t>Walz Lilo</t>
  </si>
  <si>
    <t>Brauer Ernst</t>
  </si>
  <si>
    <t>Schäfer Friedrich</t>
  </si>
  <si>
    <t>TV Bad Bergzabern-Walking</t>
  </si>
  <si>
    <t>Schanzenbächer-Cromwell Annestene</t>
  </si>
  <si>
    <t>Schanzenbächer Aviel</t>
  </si>
  <si>
    <t>Ernst Josefine</t>
  </si>
  <si>
    <t>Schäfer Anna</t>
  </si>
  <si>
    <t>Oehl Simon</t>
  </si>
  <si>
    <t>Fahrbach Alisa</t>
  </si>
  <si>
    <t>wU12</t>
  </si>
  <si>
    <t>Roth Fabio</t>
  </si>
  <si>
    <t>Hemberger Nico</t>
  </si>
  <si>
    <t>LG Neustadt</t>
  </si>
  <si>
    <t>Lüters Nico</t>
  </si>
  <si>
    <t>Lattke Alicia</t>
  </si>
  <si>
    <t>Dörr Nikolas</t>
  </si>
  <si>
    <t>TuS Friedelsheim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</si>
</sst>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Zeilen&quot;"/>
    <numFmt numFmtId="165" formatCode="0\ &quot;km&quot;"/>
    <numFmt numFmtId="166" formatCode="ddd\ yyyy/mm/dd"/>
    <numFmt numFmtId="167" formatCode="h:mm:ss"/>
    <numFmt numFmtId="168" formatCode="[h]:mm:ss;@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7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8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3"/>
  <sheetViews>
    <sheetView tabSelected="1"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ColWidth="11.453125" defaultRowHeight="14.5" x14ac:dyDescent="0.25"/>
  <cols>
    <col min="1" max="1" width="7.7265625" style="7" customWidth="1"/>
    <col min="2" max="2" width="25.7265625" style="1" customWidth="1"/>
    <col min="3" max="3" width="39.81640625" style="1" bestFit="1" customWidth="1"/>
    <col min="4" max="4" width="6.7265625" style="2" customWidth="1"/>
    <col min="5" max="5" width="8.81640625" style="19" bestFit="1" customWidth="1"/>
    <col min="6" max="6" width="6.453125" style="8" bestFit="1" customWidth="1"/>
    <col min="7" max="7" width="8.453125" style="7" bestFit="1" customWidth="1"/>
    <col min="8" max="8" width="5.7265625" style="7" bestFit="1" customWidth="1"/>
    <col min="9" max="9" width="8.7265625" style="10" customWidth="1"/>
    <col min="10" max="16384" width="11.453125" style="3"/>
  </cols>
  <sheetData>
    <row r="1" spans="1:9" x14ac:dyDescent="0.25">
      <c r="A1" s="3" t="s">
        <v>0</v>
      </c>
    </row>
    <row r="2" spans="1:9" ht="6" customHeight="1" x14ac:dyDescent="0.25">
      <c r="A2" s="3"/>
    </row>
    <row r="3" spans="1:9" s="6" customFormat="1" x14ac:dyDescent="0.25">
      <c r="A3" s="6" t="s">
        <v>10</v>
      </c>
      <c r="B3" s="4"/>
      <c r="C3" s="23" t="s">
        <v>11</v>
      </c>
      <c r="D3" s="9">
        <v>21</v>
      </c>
      <c r="E3" s="25" t="s">
        <v>12</v>
      </c>
      <c r="F3" s="25"/>
      <c r="G3" s="26">
        <v>43280</v>
      </c>
      <c r="H3" s="26"/>
      <c r="I3" s="11"/>
    </row>
    <row r="4" spans="1:9" ht="6" customHeight="1" x14ac:dyDescent="0.25">
      <c r="A4" s="3"/>
    </row>
    <row r="5" spans="1:9" s="5" customFormat="1" x14ac:dyDescent="0.25">
      <c r="A5" s="12" t="s">
        <v>1</v>
      </c>
      <c r="B5" s="12" t="s">
        <v>2</v>
      </c>
      <c r="C5" s="12" t="s">
        <v>3</v>
      </c>
      <c r="D5" s="12" t="s">
        <v>4</v>
      </c>
      <c r="E5" s="20" t="s">
        <v>5</v>
      </c>
      <c r="F5" s="12" t="s">
        <v>7</v>
      </c>
      <c r="G5" s="12" t="s">
        <v>8</v>
      </c>
      <c r="H5" s="12" t="s">
        <v>6</v>
      </c>
      <c r="I5" s="13" t="s">
        <v>9</v>
      </c>
    </row>
    <row r="6" spans="1:9" x14ac:dyDescent="0.25">
      <c r="A6" s="14"/>
      <c r="B6" s="15">
        <f>SUBTOTAL(3,B7:B100)</f>
        <v>37</v>
      </c>
      <c r="C6" s="16"/>
      <c r="D6" s="17"/>
      <c r="E6" s="21"/>
      <c r="F6" s="17"/>
      <c r="G6" s="17"/>
      <c r="H6" s="17"/>
      <c r="I6" s="18"/>
    </row>
    <row r="7" spans="1:9" x14ac:dyDescent="0.25">
      <c r="A7" s="7">
        <v>1</v>
      </c>
      <c r="B7" s="1" t="s">
        <v>13</v>
      </c>
      <c r="C7" s="1" t="s">
        <v>14</v>
      </c>
      <c r="D7" s="2">
        <v>1976</v>
      </c>
      <c r="E7" s="24">
        <v>5.712962962962953E-2</v>
      </c>
      <c r="F7" s="8" t="s">
        <v>15</v>
      </c>
      <c r="G7" s="7">
        <v>1</v>
      </c>
      <c r="H7" s="7">
        <v>244</v>
      </c>
      <c r="I7" s="10">
        <f>E7/$D$3</f>
        <v>2.7204585537918824E-3</v>
      </c>
    </row>
    <row r="8" spans="1:9" x14ac:dyDescent="0.25">
      <c r="A8" s="7">
        <v>2</v>
      </c>
      <c r="B8" s="1" t="s">
        <v>16</v>
      </c>
      <c r="C8" s="1" t="s">
        <v>17</v>
      </c>
      <c r="D8" s="2">
        <v>1988</v>
      </c>
      <c r="E8" s="24">
        <v>5.8136574074074132E-2</v>
      </c>
      <c r="F8" s="8" t="s">
        <v>18</v>
      </c>
      <c r="G8" s="7">
        <v>1</v>
      </c>
      <c r="H8" s="7">
        <v>252</v>
      </c>
      <c r="I8" s="10">
        <f t="shared" ref="I8:I43" si="0">E8/$D$3</f>
        <v>2.7684082892416254E-3</v>
      </c>
    </row>
    <row r="9" spans="1:9" x14ac:dyDescent="0.25">
      <c r="A9" s="7">
        <v>3</v>
      </c>
      <c r="B9" s="1" t="s">
        <v>19</v>
      </c>
      <c r="C9" s="1" t="s">
        <v>20</v>
      </c>
      <c r="D9" s="2">
        <v>1990</v>
      </c>
      <c r="E9" s="24">
        <v>6.1412037037036904E-2</v>
      </c>
      <c r="F9" s="8" t="s">
        <v>21</v>
      </c>
      <c r="G9" s="7">
        <v>1</v>
      </c>
      <c r="H9" s="7">
        <v>89</v>
      </c>
      <c r="I9" s="10">
        <f t="shared" si="0"/>
        <v>2.9243827160493766E-3</v>
      </c>
    </row>
    <row r="10" spans="1:9" x14ac:dyDescent="0.25">
      <c r="A10" s="7">
        <v>4</v>
      </c>
      <c r="B10" s="1" t="s">
        <v>22</v>
      </c>
      <c r="C10" s="1" t="s">
        <v>23</v>
      </c>
      <c r="D10" s="2">
        <v>1982</v>
      </c>
      <c r="E10" s="24">
        <v>6.2384259259259167E-2</v>
      </c>
      <c r="F10" s="8" t="s">
        <v>18</v>
      </c>
      <c r="G10" s="7">
        <v>2</v>
      </c>
      <c r="H10" s="7">
        <v>327</v>
      </c>
      <c r="I10" s="10">
        <f t="shared" si="0"/>
        <v>2.9706790123456748E-3</v>
      </c>
    </row>
    <row r="11" spans="1:9" x14ac:dyDescent="0.25">
      <c r="A11" s="7">
        <v>5</v>
      </c>
      <c r="B11" s="1" t="s">
        <v>24</v>
      </c>
      <c r="C11" s="1" t="s">
        <v>25</v>
      </c>
      <c r="D11" s="2">
        <v>1985</v>
      </c>
      <c r="E11" s="24">
        <v>6.4803240740740731E-2</v>
      </c>
      <c r="F11" s="8" t="s">
        <v>18</v>
      </c>
      <c r="G11" s="7">
        <v>3</v>
      </c>
      <c r="H11" s="7">
        <v>319</v>
      </c>
      <c r="I11" s="10">
        <f t="shared" si="0"/>
        <v>3.0858686067019394E-3</v>
      </c>
    </row>
    <row r="12" spans="1:9" x14ac:dyDescent="0.25">
      <c r="A12" s="7">
        <v>6</v>
      </c>
      <c r="B12" s="1" t="s">
        <v>26</v>
      </c>
      <c r="C12" s="1" t="s">
        <v>27</v>
      </c>
      <c r="D12" s="2">
        <v>1981</v>
      </c>
      <c r="E12" s="24">
        <v>6.5231481481481501E-2</v>
      </c>
      <c r="F12" s="8" t="s">
        <v>18</v>
      </c>
      <c r="G12" s="7">
        <v>4</v>
      </c>
      <c r="H12" s="7">
        <v>311</v>
      </c>
      <c r="I12" s="10">
        <f t="shared" si="0"/>
        <v>3.1062610229276905E-3</v>
      </c>
    </row>
    <row r="13" spans="1:9" x14ac:dyDescent="0.25">
      <c r="A13" s="7">
        <v>7</v>
      </c>
      <c r="B13" s="1" t="s">
        <v>28</v>
      </c>
      <c r="C13" s="1" t="s">
        <v>29</v>
      </c>
      <c r="D13" s="2">
        <v>1968</v>
      </c>
      <c r="E13" s="24">
        <v>6.8217592592592524E-2</v>
      </c>
      <c r="F13" s="8" t="s">
        <v>30</v>
      </c>
      <c r="G13" s="7">
        <v>1</v>
      </c>
      <c r="H13" s="7">
        <v>105</v>
      </c>
      <c r="I13" s="10">
        <f t="shared" si="0"/>
        <v>3.2484567901234535E-3</v>
      </c>
    </row>
    <row r="14" spans="1:9" x14ac:dyDescent="0.25">
      <c r="A14" s="7">
        <v>8</v>
      </c>
      <c r="B14" s="1" t="s">
        <v>31</v>
      </c>
      <c r="C14" s="1" t="s">
        <v>32</v>
      </c>
      <c r="D14" s="2">
        <v>1968</v>
      </c>
      <c r="E14" s="24">
        <v>7.0821759259259154E-2</v>
      </c>
      <c r="F14" s="8" t="s">
        <v>33</v>
      </c>
      <c r="G14" s="7">
        <v>1</v>
      </c>
      <c r="H14" s="7">
        <v>104</v>
      </c>
      <c r="I14" s="10">
        <f t="shared" si="0"/>
        <v>3.3724647266313882E-3</v>
      </c>
    </row>
    <row r="15" spans="1:9" x14ac:dyDescent="0.25">
      <c r="A15" s="7">
        <v>9</v>
      </c>
      <c r="B15" s="1" t="s">
        <v>34</v>
      </c>
      <c r="C15" s="1" t="s">
        <v>35</v>
      </c>
      <c r="D15" s="2">
        <v>1992</v>
      </c>
      <c r="E15" s="24">
        <v>7.1666666666666656E-2</v>
      </c>
      <c r="F15" s="8" t="s">
        <v>36</v>
      </c>
      <c r="G15" s="7">
        <v>1</v>
      </c>
      <c r="H15" s="7">
        <v>93</v>
      </c>
      <c r="I15" s="10">
        <f t="shared" si="0"/>
        <v>3.4126984126984124E-3</v>
      </c>
    </row>
    <row r="16" spans="1:9" x14ac:dyDescent="0.25">
      <c r="A16" s="7">
        <v>10</v>
      </c>
      <c r="B16" s="1" t="s">
        <v>37</v>
      </c>
      <c r="C16" s="1" t="s">
        <v>23</v>
      </c>
      <c r="D16" s="2">
        <v>1965</v>
      </c>
      <c r="E16" s="24">
        <v>7.2037037037037011E-2</v>
      </c>
      <c r="F16" s="8" t="s">
        <v>30</v>
      </c>
      <c r="G16" s="7">
        <v>2</v>
      </c>
      <c r="H16" s="7">
        <v>336</v>
      </c>
      <c r="I16" s="10">
        <f t="shared" si="0"/>
        <v>3.4303350970017626E-3</v>
      </c>
    </row>
    <row r="17" spans="1:9" x14ac:dyDescent="0.25">
      <c r="A17" s="7">
        <v>11</v>
      </c>
      <c r="B17" s="1" t="s">
        <v>38</v>
      </c>
      <c r="C17" s="1" t="s">
        <v>39</v>
      </c>
      <c r="D17" s="2">
        <v>1962</v>
      </c>
      <c r="E17" s="24">
        <v>7.4618055555555451E-2</v>
      </c>
      <c r="F17" s="8" t="s">
        <v>30</v>
      </c>
      <c r="G17" s="7">
        <v>3</v>
      </c>
      <c r="H17" s="7">
        <v>103</v>
      </c>
      <c r="I17" s="10">
        <f t="shared" si="0"/>
        <v>3.5532407407407357E-3</v>
      </c>
    </row>
    <row r="18" spans="1:9" x14ac:dyDescent="0.25">
      <c r="A18" s="7">
        <v>12</v>
      </c>
      <c r="B18" s="1" t="s">
        <v>40</v>
      </c>
      <c r="C18" s="1" t="s">
        <v>41</v>
      </c>
      <c r="D18" s="2">
        <v>1975</v>
      </c>
      <c r="E18" s="24">
        <v>7.5405092592592537E-2</v>
      </c>
      <c r="F18" s="8" t="s">
        <v>42</v>
      </c>
      <c r="G18" s="7">
        <v>1</v>
      </c>
      <c r="H18" s="7">
        <v>111</v>
      </c>
      <c r="I18" s="10">
        <f t="shared" si="0"/>
        <v>3.590718694885359E-3</v>
      </c>
    </row>
    <row r="19" spans="1:9" x14ac:dyDescent="0.25">
      <c r="A19" s="7">
        <v>13</v>
      </c>
      <c r="B19" s="1" t="s">
        <v>43</v>
      </c>
      <c r="C19" s="1" t="s">
        <v>44</v>
      </c>
      <c r="D19" s="2">
        <v>1988</v>
      </c>
      <c r="E19" s="24">
        <v>7.5868055555555536E-2</v>
      </c>
      <c r="F19" s="8" t="s">
        <v>18</v>
      </c>
      <c r="G19" s="7">
        <v>5</v>
      </c>
      <c r="H19" s="7">
        <v>296</v>
      </c>
      <c r="I19" s="10">
        <f t="shared" si="0"/>
        <v>3.6127645502645493E-3</v>
      </c>
    </row>
    <row r="20" spans="1:9" x14ac:dyDescent="0.25">
      <c r="A20" s="7">
        <v>14</v>
      </c>
      <c r="B20" s="1" t="s">
        <v>45</v>
      </c>
      <c r="C20" s="1" t="s">
        <v>46</v>
      </c>
      <c r="D20" s="2">
        <v>1964</v>
      </c>
      <c r="E20" s="24">
        <v>7.7812499999999951E-2</v>
      </c>
      <c r="F20" s="8" t="s">
        <v>30</v>
      </c>
      <c r="G20" s="7">
        <v>4</v>
      </c>
      <c r="H20" s="7">
        <v>236</v>
      </c>
      <c r="I20" s="10">
        <f t="shared" si="0"/>
        <v>3.7053571428571404E-3</v>
      </c>
    </row>
    <row r="21" spans="1:9" x14ac:dyDescent="0.25">
      <c r="A21" s="7">
        <v>15</v>
      </c>
      <c r="B21" s="1" t="s">
        <v>47</v>
      </c>
      <c r="C21" s="1" t="s">
        <v>48</v>
      </c>
      <c r="D21" s="2">
        <v>1951</v>
      </c>
      <c r="E21" s="24">
        <v>7.7951388888888862E-2</v>
      </c>
      <c r="F21" s="8" t="s">
        <v>49</v>
      </c>
      <c r="G21" s="7">
        <v>1</v>
      </c>
      <c r="H21" s="7">
        <v>240</v>
      </c>
      <c r="I21" s="10">
        <f t="shared" si="0"/>
        <v>3.7119708994708981E-3</v>
      </c>
    </row>
    <row r="22" spans="1:9" x14ac:dyDescent="0.25">
      <c r="A22" s="7">
        <v>16</v>
      </c>
      <c r="B22" s="1" t="s">
        <v>50</v>
      </c>
      <c r="C22" s="1" t="s">
        <v>51</v>
      </c>
      <c r="D22" s="2">
        <v>1954</v>
      </c>
      <c r="E22" s="24">
        <v>7.9108796296296191E-2</v>
      </c>
      <c r="F22" s="8" t="s">
        <v>49</v>
      </c>
      <c r="G22" s="7">
        <v>2</v>
      </c>
      <c r="H22" s="7">
        <v>90</v>
      </c>
      <c r="I22" s="10">
        <f t="shared" si="0"/>
        <v>3.7670855379188664E-3</v>
      </c>
    </row>
    <row r="23" spans="1:9" x14ac:dyDescent="0.25">
      <c r="A23" s="7">
        <v>17</v>
      </c>
      <c r="B23" s="1" t="s">
        <v>52</v>
      </c>
      <c r="C23" s="1" t="s">
        <v>46</v>
      </c>
      <c r="D23" s="2">
        <v>1962</v>
      </c>
      <c r="E23" s="24">
        <v>8.0011574074073999E-2</v>
      </c>
      <c r="F23" s="8" t="s">
        <v>30</v>
      </c>
      <c r="G23" s="7">
        <v>5</v>
      </c>
      <c r="H23" s="7">
        <v>237</v>
      </c>
      <c r="I23" s="10">
        <f t="shared" si="0"/>
        <v>3.8100749559082858E-3</v>
      </c>
    </row>
    <row r="24" spans="1:9" x14ac:dyDescent="0.25">
      <c r="A24" s="7">
        <v>18</v>
      </c>
      <c r="B24" s="1" t="s">
        <v>53</v>
      </c>
      <c r="C24" s="1" t="s">
        <v>54</v>
      </c>
      <c r="D24" s="2">
        <v>1962</v>
      </c>
      <c r="E24" s="24">
        <v>8.1828703703703654E-2</v>
      </c>
      <c r="F24" s="8" t="s">
        <v>30</v>
      </c>
      <c r="G24" s="7">
        <v>6</v>
      </c>
      <c r="H24" s="7">
        <v>317</v>
      </c>
      <c r="I24" s="10">
        <f t="shared" si="0"/>
        <v>3.8966049382716025E-3</v>
      </c>
    </row>
    <row r="25" spans="1:9" x14ac:dyDescent="0.25">
      <c r="A25" s="7">
        <v>19</v>
      </c>
      <c r="B25" s="1" t="s">
        <v>55</v>
      </c>
      <c r="C25" s="1" t="s">
        <v>56</v>
      </c>
      <c r="D25" s="2">
        <v>1958</v>
      </c>
      <c r="E25" s="24">
        <v>8.2453703703703751E-2</v>
      </c>
      <c r="F25" s="8" t="s">
        <v>49</v>
      </c>
      <c r="G25" s="7">
        <v>3</v>
      </c>
      <c r="H25" s="7">
        <v>308</v>
      </c>
      <c r="I25" s="10">
        <f t="shared" si="0"/>
        <v>3.9263668430335116E-3</v>
      </c>
    </row>
    <row r="26" spans="1:9" x14ac:dyDescent="0.25">
      <c r="A26" s="7">
        <v>20</v>
      </c>
      <c r="B26" s="1" t="s">
        <v>57</v>
      </c>
      <c r="C26" s="1" t="s">
        <v>58</v>
      </c>
      <c r="D26" s="2">
        <v>1965</v>
      </c>
      <c r="E26" s="24">
        <v>8.2905092592592489E-2</v>
      </c>
      <c r="F26" s="8" t="s">
        <v>30</v>
      </c>
      <c r="G26" s="7">
        <v>7</v>
      </c>
      <c r="H26" s="7">
        <v>337</v>
      </c>
      <c r="I26" s="10">
        <f t="shared" si="0"/>
        <v>3.9478615520282135E-3</v>
      </c>
    </row>
    <row r="27" spans="1:9" x14ac:dyDescent="0.25">
      <c r="A27" s="7">
        <v>21</v>
      </c>
      <c r="B27" s="1" t="s">
        <v>59</v>
      </c>
      <c r="C27" s="1" t="s">
        <v>60</v>
      </c>
      <c r="D27" s="2">
        <v>1967</v>
      </c>
      <c r="E27" s="24">
        <v>8.4039351851851851E-2</v>
      </c>
      <c r="F27" s="8" t="s">
        <v>30</v>
      </c>
      <c r="G27" s="7">
        <v>8</v>
      </c>
      <c r="H27" s="7">
        <v>238</v>
      </c>
      <c r="I27" s="10">
        <f t="shared" si="0"/>
        <v>4.001873897707231E-3</v>
      </c>
    </row>
    <row r="28" spans="1:9" x14ac:dyDescent="0.25">
      <c r="A28" s="7">
        <v>22</v>
      </c>
      <c r="B28" s="1" t="s">
        <v>61</v>
      </c>
      <c r="C28" s="1" t="s">
        <v>62</v>
      </c>
      <c r="D28" s="2">
        <v>1988</v>
      </c>
      <c r="E28" s="24">
        <v>8.4050925925925779E-2</v>
      </c>
      <c r="F28" s="8" t="s">
        <v>18</v>
      </c>
      <c r="G28" s="7">
        <v>6</v>
      </c>
      <c r="H28" s="7">
        <v>280</v>
      </c>
      <c r="I28" s="10">
        <f t="shared" si="0"/>
        <v>4.0024250440917038E-3</v>
      </c>
    </row>
    <row r="29" spans="1:9" x14ac:dyDescent="0.25">
      <c r="A29" s="7">
        <v>23</v>
      </c>
      <c r="B29" s="1" t="s">
        <v>63</v>
      </c>
      <c r="C29" s="1" t="s">
        <v>62</v>
      </c>
      <c r="D29" s="2">
        <v>1991</v>
      </c>
      <c r="E29" s="24">
        <v>8.4386574074074017E-2</v>
      </c>
      <c r="F29" s="8" t="s">
        <v>36</v>
      </c>
      <c r="G29" s="7">
        <v>2</v>
      </c>
      <c r="H29" s="7">
        <v>279</v>
      </c>
      <c r="I29" s="10">
        <f t="shared" si="0"/>
        <v>4.0184082892416196E-3</v>
      </c>
    </row>
    <row r="30" spans="1:9" x14ac:dyDescent="0.25">
      <c r="A30" s="7">
        <v>24</v>
      </c>
      <c r="B30" s="1" t="s">
        <v>64</v>
      </c>
      <c r="C30" s="1" t="s">
        <v>65</v>
      </c>
      <c r="D30" s="2">
        <v>1957</v>
      </c>
      <c r="E30" s="24">
        <v>8.4999999999999964E-2</v>
      </c>
      <c r="F30" s="8" t="s">
        <v>49</v>
      </c>
      <c r="G30" s="7">
        <v>4</v>
      </c>
      <c r="H30" s="7">
        <v>307</v>
      </c>
      <c r="I30" s="10">
        <f t="shared" si="0"/>
        <v>4.0476190476190456E-3</v>
      </c>
    </row>
    <row r="31" spans="1:9" x14ac:dyDescent="0.25">
      <c r="A31" s="7">
        <v>25</v>
      </c>
      <c r="B31" s="1" t="s">
        <v>66</v>
      </c>
      <c r="C31" s="1" t="s">
        <v>67</v>
      </c>
      <c r="D31" s="2">
        <v>1985</v>
      </c>
      <c r="E31" s="24">
        <v>8.5219907407407369E-2</v>
      </c>
      <c r="F31" s="8" t="s">
        <v>18</v>
      </c>
      <c r="G31" s="7">
        <v>7</v>
      </c>
      <c r="H31" s="7">
        <v>278</v>
      </c>
      <c r="I31" s="10">
        <f t="shared" si="0"/>
        <v>4.0580908289241605E-3</v>
      </c>
    </row>
    <row r="32" spans="1:9" x14ac:dyDescent="0.25">
      <c r="A32" s="7">
        <v>26</v>
      </c>
      <c r="B32" s="1" t="s">
        <v>68</v>
      </c>
      <c r="C32" s="1" t="s">
        <v>69</v>
      </c>
      <c r="D32" s="2">
        <v>1984</v>
      </c>
      <c r="E32" s="24">
        <v>8.7673611111111049E-2</v>
      </c>
      <c r="F32" s="8" t="s">
        <v>70</v>
      </c>
      <c r="G32" s="7">
        <v>1</v>
      </c>
      <c r="H32" s="7">
        <v>290</v>
      </c>
      <c r="I32" s="10">
        <f t="shared" si="0"/>
        <v>4.1749338624338592E-3</v>
      </c>
    </row>
    <row r="33" spans="1:9" x14ac:dyDescent="0.25">
      <c r="A33" s="7">
        <v>27</v>
      </c>
      <c r="B33" s="1" t="s">
        <v>71</v>
      </c>
      <c r="C33" s="1" t="s">
        <v>72</v>
      </c>
      <c r="D33" s="2">
        <v>1961</v>
      </c>
      <c r="E33" s="24">
        <v>8.7893518518518454E-2</v>
      </c>
      <c r="F33" s="8" t="s">
        <v>30</v>
      </c>
      <c r="G33" s="7">
        <v>9</v>
      </c>
      <c r="H33" s="7">
        <v>84</v>
      </c>
      <c r="I33" s="10">
        <f t="shared" si="0"/>
        <v>4.1854056437389741E-3</v>
      </c>
    </row>
    <row r="34" spans="1:9" x14ac:dyDescent="0.25">
      <c r="A34" s="7">
        <v>28</v>
      </c>
      <c r="B34" s="1" t="s">
        <v>73</v>
      </c>
      <c r="C34" s="1" t="s">
        <v>67</v>
      </c>
      <c r="D34" s="2">
        <v>1987</v>
      </c>
      <c r="E34" s="24">
        <v>8.8807870370370412E-2</v>
      </c>
      <c r="F34" s="8" t="s">
        <v>18</v>
      </c>
      <c r="G34" s="7">
        <v>8</v>
      </c>
      <c r="H34" s="7">
        <v>320</v>
      </c>
      <c r="I34" s="10">
        <f t="shared" si="0"/>
        <v>4.2289462081128767E-3</v>
      </c>
    </row>
    <row r="35" spans="1:9" x14ac:dyDescent="0.25">
      <c r="A35" s="7">
        <v>29</v>
      </c>
      <c r="B35" s="1" t="s">
        <v>74</v>
      </c>
      <c r="C35" s="1" t="s">
        <v>75</v>
      </c>
      <c r="D35" s="2">
        <v>1958</v>
      </c>
      <c r="E35" s="24">
        <v>8.9918981481481364E-2</v>
      </c>
      <c r="F35" s="8" t="s">
        <v>76</v>
      </c>
      <c r="G35" s="7">
        <v>1</v>
      </c>
      <c r="H35" s="7">
        <v>235</v>
      </c>
      <c r="I35" s="10">
        <f t="shared" si="0"/>
        <v>4.2818562610229217E-3</v>
      </c>
    </row>
    <row r="36" spans="1:9" x14ac:dyDescent="0.25">
      <c r="A36" s="7">
        <v>30</v>
      </c>
      <c r="B36" s="1" t="s">
        <v>77</v>
      </c>
      <c r="C36" s="1" t="s">
        <v>29</v>
      </c>
      <c r="D36" s="2">
        <v>1969</v>
      </c>
      <c r="E36" s="24">
        <v>9.3495370370370257E-2</v>
      </c>
      <c r="F36" s="8" t="s">
        <v>15</v>
      </c>
      <c r="G36" s="7">
        <v>2</v>
      </c>
      <c r="H36" s="7">
        <v>306</v>
      </c>
      <c r="I36" s="10">
        <f t="shared" si="0"/>
        <v>4.4521604938271547E-3</v>
      </c>
    </row>
    <row r="37" spans="1:9" x14ac:dyDescent="0.25">
      <c r="A37" s="7">
        <v>31</v>
      </c>
      <c r="B37" s="1" t="s">
        <v>78</v>
      </c>
      <c r="C37" s="1" t="s">
        <v>56</v>
      </c>
      <c r="D37" s="2">
        <v>1967</v>
      </c>
      <c r="E37" s="24">
        <v>9.4629629629629619E-2</v>
      </c>
      <c r="F37" s="8" t="s">
        <v>33</v>
      </c>
      <c r="G37" s="7">
        <v>2</v>
      </c>
      <c r="H37" s="7">
        <v>309</v>
      </c>
      <c r="I37" s="10">
        <f t="shared" si="0"/>
        <v>4.5061728395061722E-3</v>
      </c>
    </row>
    <row r="38" spans="1:9" x14ac:dyDescent="0.25">
      <c r="A38" s="7">
        <v>32</v>
      </c>
      <c r="B38" s="1" t="s">
        <v>79</v>
      </c>
      <c r="C38" s="1" t="s">
        <v>80</v>
      </c>
      <c r="D38" s="2">
        <v>1943</v>
      </c>
      <c r="E38" s="24">
        <v>9.5648148148148149E-2</v>
      </c>
      <c r="F38" s="8" t="s">
        <v>81</v>
      </c>
      <c r="G38" s="7">
        <v>1</v>
      </c>
      <c r="H38" s="7">
        <v>218</v>
      </c>
      <c r="I38" s="10">
        <f t="shared" si="0"/>
        <v>4.554673721340388E-3</v>
      </c>
    </row>
    <row r="39" spans="1:9" x14ac:dyDescent="0.25">
      <c r="A39" s="7">
        <v>33</v>
      </c>
      <c r="B39" s="1" t="s">
        <v>82</v>
      </c>
      <c r="C39" s="1" t="s">
        <v>83</v>
      </c>
      <c r="D39" s="2">
        <v>1964</v>
      </c>
      <c r="E39" s="24">
        <v>9.6134259259259225E-2</v>
      </c>
      <c r="F39" s="8" t="s">
        <v>30</v>
      </c>
      <c r="G39" s="7">
        <v>10</v>
      </c>
      <c r="H39" s="7">
        <v>298</v>
      </c>
      <c r="I39" s="10">
        <f t="shared" si="0"/>
        <v>4.5778218694885343E-3</v>
      </c>
    </row>
    <row r="40" spans="1:9" x14ac:dyDescent="0.25">
      <c r="A40" s="7">
        <v>34</v>
      </c>
      <c r="B40" s="1" t="s">
        <v>84</v>
      </c>
      <c r="C40" s="1" t="s">
        <v>54</v>
      </c>
      <c r="D40" s="2">
        <v>1971</v>
      </c>
      <c r="E40" s="24">
        <v>9.6157407407407303E-2</v>
      </c>
      <c r="F40" s="8" t="s">
        <v>42</v>
      </c>
      <c r="G40" s="7">
        <v>2</v>
      </c>
      <c r="H40" s="7">
        <v>297</v>
      </c>
      <c r="I40" s="10">
        <f t="shared" si="0"/>
        <v>4.5789241622574903E-3</v>
      </c>
    </row>
    <row r="41" spans="1:9" x14ac:dyDescent="0.25">
      <c r="A41" s="7">
        <v>35</v>
      </c>
      <c r="B41" s="1" t="s">
        <v>85</v>
      </c>
      <c r="C41" s="1" t="s">
        <v>86</v>
      </c>
      <c r="D41" s="2">
        <v>1952</v>
      </c>
      <c r="E41" s="24">
        <v>9.6979166666666505E-2</v>
      </c>
      <c r="F41" s="8" t="s">
        <v>49</v>
      </c>
      <c r="G41" s="7">
        <v>5</v>
      </c>
      <c r="H41" s="7">
        <v>100</v>
      </c>
      <c r="I41" s="10">
        <f t="shared" si="0"/>
        <v>4.618055555555548E-3</v>
      </c>
    </row>
    <row r="42" spans="1:9" x14ac:dyDescent="0.25">
      <c r="A42" s="7">
        <v>36</v>
      </c>
      <c r="B42" s="1" t="s">
        <v>87</v>
      </c>
      <c r="C42" s="1" t="s">
        <v>58</v>
      </c>
      <c r="D42" s="2">
        <v>1957</v>
      </c>
      <c r="E42" s="24">
        <v>9.778935185185178E-2</v>
      </c>
      <c r="F42" s="8" t="s">
        <v>76</v>
      </c>
      <c r="G42" s="7">
        <v>2</v>
      </c>
      <c r="H42" s="7">
        <v>310</v>
      </c>
      <c r="I42" s="10">
        <f t="shared" si="0"/>
        <v>4.6566358024691321E-3</v>
      </c>
    </row>
    <row r="43" spans="1:9" x14ac:dyDescent="0.25">
      <c r="A43" s="7">
        <v>37</v>
      </c>
      <c r="B43" s="1" t="s">
        <v>88</v>
      </c>
      <c r="C43" s="1" t="s">
        <v>75</v>
      </c>
      <c r="D43" s="2">
        <v>1962</v>
      </c>
      <c r="E43" s="24">
        <v>9.9756944444444495E-2</v>
      </c>
      <c r="F43" s="8" t="s">
        <v>33</v>
      </c>
      <c r="G43" s="7">
        <v>3</v>
      </c>
      <c r="H43" s="7">
        <v>232</v>
      </c>
      <c r="I43" s="10">
        <f t="shared" si="0"/>
        <v>4.7503306878306905E-3</v>
      </c>
    </row>
  </sheetData>
  <autoFilter ref="A6:I208" xr:uid="{00000000-0009-0000-0000-000001000000}"/>
  <mergeCells count="2">
    <mergeCell ref="E3:F3"/>
    <mergeCell ref="G3:H3"/>
  </mergeCells>
  <printOptions heading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98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ColWidth="11.453125" defaultRowHeight="14.5" x14ac:dyDescent="0.25"/>
  <cols>
    <col min="1" max="1" width="7.7265625" style="7" customWidth="1"/>
    <col min="2" max="2" width="25.7265625" style="1" customWidth="1"/>
    <col min="3" max="3" width="29.453125" style="1" bestFit="1" customWidth="1"/>
    <col min="4" max="4" width="6.7265625" style="2" customWidth="1"/>
    <col min="5" max="5" width="11.453125" style="19"/>
    <col min="6" max="6" width="8.7265625" style="8" customWidth="1"/>
    <col min="7" max="7" width="8.81640625" style="7" bestFit="1" customWidth="1"/>
    <col min="8" max="8" width="8.7265625" style="7" customWidth="1"/>
    <col min="9" max="9" width="8.7265625" style="10" customWidth="1"/>
    <col min="10" max="16384" width="11.453125" style="3"/>
  </cols>
  <sheetData>
    <row r="1" spans="1:9" x14ac:dyDescent="0.25">
      <c r="A1" s="3" t="s">
        <v>0</v>
      </c>
    </row>
    <row r="2" spans="1:9" ht="6" customHeight="1" x14ac:dyDescent="0.25">
      <c r="A2" s="3"/>
    </row>
    <row r="3" spans="1:9" s="6" customFormat="1" x14ac:dyDescent="0.25">
      <c r="A3" s="6" t="str">
        <f>'21 km'!A3</f>
        <v>46. Gimmeldinger Volkslauf</v>
      </c>
      <c r="B3" s="4"/>
      <c r="C3" s="23" t="str">
        <f>'21 km'!C3:C3</f>
        <v>TV 1883 Gimmeldingen e.V.</v>
      </c>
      <c r="D3" s="9">
        <v>10</v>
      </c>
      <c r="E3" s="25" t="s">
        <v>12</v>
      </c>
      <c r="F3" s="25"/>
      <c r="G3" s="26">
        <f>'21 km'!G3:H3</f>
        <v>43280</v>
      </c>
      <c r="H3" s="26"/>
      <c r="I3" s="11"/>
    </row>
    <row r="4" spans="1:9" ht="6" customHeight="1" x14ac:dyDescent="0.25">
      <c r="A4" s="3"/>
    </row>
    <row r="5" spans="1:9" s="5" customFormat="1" x14ac:dyDescent="0.25">
      <c r="A5" s="12" t="s">
        <v>1</v>
      </c>
      <c r="B5" s="12" t="s">
        <v>2</v>
      </c>
      <c r="C5" s="12" t="s">
        <v>3</v>
      </c>
      <c r="D5" s="12" t="s">
        <v>4</v>
      </c>
      <c r="E5" s="20" t="s">
        <v>5</v>
      </c>
      <c r="F5" s="12" t="s">
        <v>7</v>
      </c>
      <c r="G5" s="12" t="s">
        <v>8</v>
      </c>
      <c r="H5" s="12" t="s">
        <v>6</v>
      </c>
      <c r="I5" s="13" t="s">
        <v>9</v>
      </c>
    </row>
    <row r="6" spans="1:9" x14ac:dyDescent="0.25">
      <c r="A6" s="14"/>
      <c r="B6" s="15">
        <f>SUBTOTAL(3,B7:B100)</f>
        <v>92</v>
      </c>
      <c r="C6" s="16"/>
      <c r="D6" s="17"/>
      <c r="E6" s="21"/>
      <c r="F6" s="17"/>
      <c r="G6" s="17"/>
      <c r="H6" s="17"/>
      <c r="I6" s="18"/>
    </row>
    <row r="7" spans="1:9" x14ac:dyDescent="0.25">
      <c r="A7" s="7">
        <v>1</v>
      </c>
      <c r="B7" s="1" t="s">
        <v>90</v>
      </c>
      <c r="C7" s="1" t="s">
        <v>91</v>
      </c>
      <c r="D7" s="2">
        <v>1996</v>
      </c>
      <c r="E7" s="24">
        <v>2.5763888888888919E-2</v>
      </c>
      <c r="F7" s="8" t="s">
        <v>21</v>
      </c>
      <c r="G7" s="7">
        <v>1</v>
      </c>
      <c r="H7" s="7">
        <v>398</v>
      </c>
      <c r="I7" s="10">
        <f>E7/$D$3</f>
        <v>2.5763888888888919E-3</v>
      </c>
    </row>
    <row r="8" spans="1:9" x14ac:dyDescent="0.25">
      <c r="A8" s="7">
        <v>2</v>
      </c>
      <c r="B8" s="1" t="s">
        <v>92</v>
      </c>
      <c r="C8" s="1" t="s">
        <v>93</v>
      </c>
      <c r="D8" s="2">
        <v>1981</v>
      </c>
      <c r="E8" s="24">
        <v>2.6678240740740877E-2</v>
      </c>
      <c r="F8" s="8" t="s">
        <v>18</v>
      </c>
      <c r="G8" s="7">
        <v>1</v>
      </c>
      <c r="H8" s="7">
        <v>387</v>
      </c>
      <c r="I8" s="10">
        <f t="shared" ref="I8:I71" si="0">E8/$D$3</f>
        <v>2.6678240740740876E-3</v>
      </c>
    </row>
    <row r="9" spans="1:9" x14ac:dyDescent="0.25">
      <c r="A9" s="7">
        <v>3</v>
      </c>
      <c r="B9" s="1" t="s">
        <v>94</v>
      </c>
      <c r="C9" s="1" t="s">
        <v>72</v>
      </c>
      <c r="D9" s="2">
        <v>1969</v>
      </c>
      <c r="E9" s="24">
        <v>2.6967592592592626E-2</v>
      </c>
      <c r="F9" s="8" t="s">
        <v>15</v>
      </c>
      <c r="G9" s="7">
        <v>1</v>
      </c>
      <c r="H9" s="7">
        <v>361</v>
      </c>
      <c r="I9" s="10">
        <f t="shared" si="0"/>
        <v>2.6967592592592625E-3</v>
      </c>
    </row>
    <row r="10" spans="1:9" x14ac:dyDescent="0.25">
      <c r="A10" s="7">
        <v>4</v>
      </c>
      <c r="B10" s="1" t="s">
        <v>95</v>
      </c>
      <c r="C10" s="1" t="s">
        <v>56</v>
      </c>
      <c r="D10" s="2">
        <v>1965</v>
      </c>
      <c r="E10" s="24">
        <v>2.7268518518518525E-2</v>
      </c>
      <c r="F10" s="8" t="s">
        <v>30</v>
      </c>
      <c r="G10" s="7">
        <v>1</v>
      </c>
      <c r="H10" s="7">
        <v>258</v>
      </c>
      <c r="I10" s="10">
        <f t="shared" si="0"/>
        <v>2.7268518518518527E-3</v>
      </c>
    </row>
    <row r="11" spans="1:9" x14ac:dyDescent="0.25">
      <c r="A11" s="7">
        <v>5</v>
      </c>
      <c r="B11" s="1" t="s">
        <v>96</v>
      </c>
      <c r="C11" s="1" t="s">
        <v>97</v>
      </c>
      <c r="D11" s="2">
        <v>1960</v>
      </c>
      <c r="E11" s="24">
        <v>2.8668981481481559E-2</v>
      </c>
      <c r="F11" s="8" t="s">
        <v>30</v>
      </c>
      <c r="G11" s="7">
        <v>2</v>
      </c>
      <c r="H11" s="7">
        <v>369</v>
      </c>
      <c r="I11" s="10">
        <f t="shared" si="0"/>
        <v>2.8668981481481557E-3</v>
      </c>
    </row>
    <row r="12" spans="1:9" x14ac:dyDescent="0.25">
      <c r="A12" s="7">
        <v>6</v>
      </c>
      <c r="B12" s="1" t="s">
        <v>98</v>
      </c>
      <c r="C12" s="1" t="s">
        <v>99</v>
      </c>
      <c r="D12" s="2">
        <v>1975</v>
      </c>
      <c r="E12" s="24">
        <v>2.8854166666666625E-2</v>
      </c>
      <c r="F12" s="8" t="s">
        <v>15</v>
      </c>
      <c r="G12" s="7">
        <v>2</v>
      </c>
      <c r="H12" s="7">
        <v>304</v>
      </c>
      <c r="I12" s="10">
        <f t="shared" si="0"/>
        <v>2.8854166666666624E-3</v>
      </c>
    </row>
    <row r="13" spans="1:9" x14ac:dyDescent="0.25">
      <c r="A13" s="7">
        <v>7</v>
      </c>
      <c r="B13" s="1" t="s">
        <v>100</v>
      </c>
      <c r="C13" s="1" t="s">
        <v>101</v>
      </c>
      <c r="D13" s="2">
        <v>1967</v>
      </c>
      <c r="E13" s="24">
        <v>2.922453703703709E-2</v>
      </c>
      <c r="F13" s="8" t="s">
        <v>30</v>
      </c>
      <c r="G13" s="7">
        <v>3</v>
      </c>
      <c r="H13" s="7">
        <v>357</v>
      </c>
      <c r="I13" s="10">
        <f t="shared" si="0"/>
        <v>2.9224537037037092E-3</v>
      </c>
    </row>
    <row r="14" spans="1:9" x14ac:dyDescent="0.25">
      <c r="A14" s="7">
        <v>8</v>
      </c>
      <c r="B14" s="1" t="s">
        <v>102</v>
      </c>
      <c r="C14" s="1" t="s">
        <v>103</v>
      </c>
      <c r="D14" s="2">
        <v>1969</v>
      </c>
      <c r="E14" s="24">
        <v>2.9895833333333455E-2</v>
      </c>
      <c r="F14" s="8" t="s">
        <v>15</v>
      </c>
      <c r="G14" s="7">
        <v>3</v>
      </c>
      <c r="H14" s="7">
        <v>283</v>
      </c>
      <c r="I14" s="10">
        <f t="shared" si="0"/>
        <v>2.9895833333333454E-3</v>
      </c>
    </row>
    <row r="15" spans="1:9" x14ac:dyDescent="0.25">
      <c r="A15" s="7">
        <v>9</v>
      </c>
      <c r="B15" s="1" t="s">
        <v>104</v>
      </c>
      <c r="C15" s="1" t="s">
        <v>99</v>
      </c>
      <c r="D15" s="2">
        <v>1981</v>
      </c>
      <c r="E15" s="24">
        <v>3.0370370370370381E-2</v>
      </c>
      <c r="F15" s="8" t="s">
        <v>18</v>
      </c>
      <c r="G15" s="7">
        <v>2</v>
      </c>
      <c r="H15" s="7">
        <v>255</v>
      </c>
      <c r="I15" s="10">
        <f t="shared" si="0"/>
        <v>3.0370370370370382E-3</v>
      </c>
    </row>
    <row r="16" spans="1:9" x14ac:dyDescent="0.25">
      <c r="A16" s="7">
        <v>10</v>
      </c>
      <c r="B16" s="1" t="s">
        <v>105</v>
      </c>
      <c r="C16" s="1" t="s">
        <v>106</v>
      </c>
      <c r="D16" s="2">
        <v>1987</v>
      </c>
      <c r="E16" s="24">
        <v>3.0393518518518681E-2</v>
      </c>
      <c r="F16" s="8" t="s">
        <v>18</v>
      </c>
      <c r="G16" s="7">
        <v>3</v>
      </c>
      <c r="H16" s="7">
        <v>381</v>
      </c>
      <c r="I16" s="10">
        <f t="shared" si="0"/>
        <v>3.0393518518518682E-3</v>
      </c>
    </row>
    <row r="17" spans="1:9" x14ac:dyDescent="0.25">
      <c r="A17" s="7">
        <v>11</v>
      </c>
      <c r="B17" s="1" t="s">
        <v>107</v>
      </c>
      <c r="C17" s="1" t="s">
        <v>108</v>
      </c>
      <c r="D17" s="2">
        <v>1968</v>
      </c>
      <c r="E17" s="24">
        <v>3.0706018518518619E-2</v>
      </c>
      <c r="F17" s="8" t="s">
        <v>30</v>
      </c>
      <c r="G17" s="7">
        <v>4</v>
      </c>
      <c r="H17" s="7">
        <v>393</v>
      </c>
      <c r="I17" s="10">
        <f t="shared" si="0"/>
        <v>3.0706018518518617E-3</v>
      </c>
    </row>
    <row r="18" spans="1:9" x14ac:dyDescent="0.25">
      <c r="A18" s="7">
        <v>12</v>
      </c>
      <c r="B18" s="1" t="s">
        <v>109</v>
      </c>
      <c r="C18" s="1" t="s">
        <v>110</v>
      </c>
      <c r="D18" s="2">
        <v>1977</v>
      </c>
      <c r="E18" s="24">
        <v>3.0775462962963074E-2</v>
      </c>
      <c r="F18" s="8" t="s">
        <v>15</v>
      </c>
      <c r="G18" s="7">
        <v>4</v>
      </c>
      <c r="H18" s="7">
        <v>86</v>
      </c>
      <c r="I18" s="10">
        <f t="shared" si="0"/>
        <v>3.0775462962963074E-3</v>
      </c>
    </row>
    <row r="19" spans="1:9" x14ac:dyDescent="0.25">
      <c r="A19" s="7">
        <v>13</v>
      </c>
      <c r="B19" s="1" t="s">
        <v>111</v>
      </c>
      <c r="C19" s="1" t="s">
        <v>112</v>
      </c>
      <c r="D19" s="2">
        <v>1955</v>
      </c>
      <c r="E19" s="24">
        <v>3.082175925925934E-2</v>
      </c>
      <c r="F19" s="8" t="s">
        <v>49</v>
      </c>
      <c r="G19" s="7">
        <v>1</v>
      </c>
      <c r="H19" s="7">
        <v>359</v>
      </c>
      <c r="I19" s="10">
        <f t="shared" si="0"/>
        <v>3.0821759259259339E-3</v>
      </c>
    </row>
    <row r="20" spans="1:9" x14ac:dyDescent="0.25">
      <c r="A20" s="7">
        <v>14</v>
      </c>
      <c r="B20" s="1" t="s">
        <v>113</v>
      </c>
      <c r="C20" s="1" t="s">
        <v>72</v>
      </c>
      <c r="D20" s="2">
        <v>1970</v>
      </c>
      <c r="E20" s="24">
        <v>3.0937500000000062E-2</v>
      </c>
      <c r="F20" s="8" t="s">
        <v>42</v>
      </c>
      <c r="G20" s="7">
        <v>1</v>
      </c>
      <c r="H20" s="7">
        <v>360</v>
      </c>
      <c r="I20" s="10">
        <f t="shared" si="0"/>
        <v>3.0937500000000062E-3</v>
      </c>
    </row>
    <row r="21" spans="1:9" x14ac:dyDescent="0.25">
      <c r="A21" s="7">
        <v>15</v>
      </c>
      <c r="B21" s="1" t="s">
        <v>114</v>
      </c>
      <c r="C21" s="1" t="s">
        <v>115</v>
      </c>
      <c r="D21" s="2">
        <v>1973</v>
      </c>
      <c r="E21" s="24">
        <v>3.1122685185185239E-2</v>
      </c>
      <c r="F21" s="8" t="s">
        <v>15</v>
      </c>
      <c r="G21" s="7">
        <v>5</v>
      </c>
      <c r="H21" s="7">
        <v>303</v>
      </c>
      <c r="I21" s="10">
        <f t="shared" si="0"/>
        <v>3.1122685185185238E-3</v>
      </c>
    </row>
    <row r="22" spans="1:9" x14ac:dyDescent="0.25">
      <c r="A22" s="7">
        <v>16</v>
      </c>
      <c r="B22" s="1" t="s">
        <v>116</v>
      </c>
      <c r="C22" s="1" t="s">
        <v>117</v>
      </c>
      <c r="D22" s="2">
        <v>1982</v>
      </c>
      <c r="E22" s="24">
        <v>3.1180555555555656E-2</v>
      </c>
      <c r="F22" s="8" t="s">
        <v>70</v>
      </c>
      <c r="G22" s="7">
        <v>1</v>
      </c>
      <c r="H22" s="7">
        <v>251</v>
      </c>
      <c r="I22" s="10">
        <f t="shared" si="0"/>
        <v>3.1180555555555657E-3</v>
      </c>
    </row>
    <row r="23" spans="1:9" x14ac:dyDescent="0.25">
      <c r="A23" s="7">
        <v>17</v>
      </c>
      <c r="B23" s="1" t="s">
        <v>118</v>
      </c>
      <c r="C23" s="1" t="s">
        <v>119</v>
      </c>
      <c r="D23" s="2">
        <v>1974</v>
      </c>
      <c r="E23" s="24">
        <v>3.1215277777777883E-2</v>
      </c>
      <c r="F23" s="8" t="s">
        <v>15</v>
      </c>
      <c r="G23" s="7">
        <v>6</v>
      </c>
      <c r="H23" s="7">
        <v>379</v>
      </c>
      <c r="I23" s="10">
        <f t="shared" si="0"/>
        <v>3.1215277777777882E-3</v>
      </c>
    </row>
    <row r="24" spans="1:9" x14ac:dyDescent="0.25">
      <c r="A24" s="7">
        <v>18</v>
      </c>
      <c r="B24" s="1" t="s">
        <v>120</v>
      </c>
      <c r="C24" s="1" t="s">
        <v>121</v>
      </c>
      <c r="D24" s="2">
        <v>1974</v>
      </c>
      <c r="E24" s="24">
        <v>3.1898148148148286E-2</v>
      </c>
      <c r="F24" s="8" t="s">
        <v>15</v>
      </c>
      <c r="G24" s="7">
        <v>7</v>
      </c>
      <c r="H24" s="7">
        <v>365</v>
      </c>
      <c r="I24" s="10">
        <f t="shared" si="0"/>
        <v>3.1898148148148285E-3</v>
      </c>
    </row>
    <row r="25" spans="1:9" x14ac:dyDescent="0.25">
      <c r="A25" s="7">
        <v>19</v>
      </c>
      <c r="B25" s="1" t="s">
        <v>122</v>
      </c>
      <c r="C25" s="1" t="s">
        <v>123</v>
      </c>
      <c r="D25" s="2">
        <v>1988</v>
      </c>
      <c r="E25" s="24">
        <v>3.1979166666666781E-2</v>
      </c>
      <c r="F25" s="8" t="s">
        <v>18</v>
      </c>
      <c r="G25" s="7">
        <v>4</v>
      </c>
      <c r="H25" s="7">
        <v>372</v>
      </c>
      <c r="I25" s="10">
        <f t="shared" si="0"/>
        <v>3.1979166666666779E-3</v>
      </c>
    </row>
    <row r="26" spans="1:9" x14ac:dyDescent="0.25">
      <c r="A26" s="7">
        <v>20</v>
      </c>
      <c r="B26" s="1" t="s">
        <v>124</v>
      </c>
      <c r="C26" s="1" t="s">
        <v>125</v>
      </c>
      <c r="D26" s="2">
        <v>1974</v>
      </c>
      <c r="E26" s="24">
        <v>3.2175925925925997E-2</v>
      </c>
      <c r="F26" s="8" t="s">
        <v>15</v>
      </c>
      <c r="G26" s="7">
        <v>8</v>
      </c>
      <c r="H26" s="7">
        <v>396</v>
      </c>
      <c r="I26" s="10">
        <f t="shared" si="0"/>
        <v>3.2175925925925996E-3</v>
      </c>
    </row>
    <row r="27" spans="1:9" x14ac:dyDescent="0.25">
      <c r="A27" s="7">
        <v>21</v>
      </c>
      <c r="B27" s="1" t="s">
        <v>126</v>
      </c>
      <c r="C27" s="1" t="s">
        <v>123</v>
      </c>
      <c r="D27" s="2">
        <v>1964</v>
      </c>
      <c r="E27" s="24">
        <v>3.2233796296296413E-2</v>
      </c>
      <c r="F27" s="8" t="s">
        <v>33</v>
      </c>
      <c r="G27" s="7">
        <v>1</v>
      </c>
      <c r="H27" s="7">
        <v>323</v>
      </c>
      <c r="I27" s="10">
        <f t="shared" si="0"/>
        <v>3.2233796296296411E-3</v>
      </c>
    </row>
    <row r="28" spans="1:9" x14ac:dyDescent="0.25">
      <c r="A28" s="7">
        <v>22</v>
      </c>
      <c r="B28" s="1" t="s">
        <v>127</v>
      </c>
      <c r="C28" s="1" t="s">
        <v>123</v>
      </c>
      <c r="D28" s="2">
        <v>1991</v>
      </c>
      <c r="E28" s="24">
        <v>3.2881944444444478E-2</v>
      </c>
      <c r="F28" s="8" t="s">
        <v>21</v>
      </c>
      <c r="G28" s="7">
        <v>2</v>
      </c>
      <c r="H28" s="7">
        <v>384</v>
      </c>
      <c r="I28" s="10">
        <f t="shared" si="0"/>
        <v>3.2881944444444478E-3</v>
      </c>
    </row>
    <row r="29" spans="1:9" x14ac:dyDescent="0.25">
      <c r="A29" s="7">
        <v>23</v>
      </c>
      <c r="B29" s="1" t="s">
        <v>128</v>
      </c>
      <c r="C29" s="1" t="s">
        <v>129</v>
      </c>
      <c r="D29" s="2">
        <v>1996</v>
      </c>
      <c r="E29" s="24">
        <v>3.2893518518518627E-2</v>
      </c>
      <c r="F29" s="8" t="s">
        <v>21</v>
      </c>
      <c r="G29" s="7">
        <v>3</v>
      </c>
      <c r="H29" s="7">
        <v>364</v>
      </c>
      <c r="I29" s="10">
        <f t="shared" si="0"/>
        <v>3.2893518518518627E-3</v>
      </c>
    </row>
    <row r="30" spans="1:9" x14ac:dyDescent="0.25">
      <c r="A30" s="7">
        <v>24</v>
      </c>
      <c r="B30" s="1" t="s">
        <v>130</v>
      </c>
      <c r="C30" s="1" t="s">
        <v>97</v>
      </c>
      <c r="D30" s="2">
        <v>1960</v>
      </c>
      <c r="E30" s="24">
        <v>3.3125000000000071E-2</v>
      </c>
      <c r="F30" s="8" t="s">
        <v>33</v>
      </c>
      <c r="G30" s="7">
        <v>2</v>
      </c>
      <c r="H30" s="7">
        <v>368</v>
      </c>
      <c r="I30" s="10">
        <f t="shared" si="0"/>
        <v>3.3125000000000073E-3</v>
      </c>
    </row>
    <row r="31" spans="1:9" x14ac:dyDescent="0.25">
      <c r="A31" s="7">
        <v>25</v>
      </c>
      <c r="B31" s="1" t="s">
        <v>131</v>
      </c>
      <c r="C31" s="1" t="s">
        <v>39</v>
      </c>
      <c r="D31" s="2">
        <v>1981</v>
      </c>
      <c r="E31" s="24">
        <v>3.3229166666666643E-2</v>
      </c>
      <c r="F31" s="8" t="s">
        <v>18</v>
      </c>
      <c r="G31" s="7">
        <v>5</v>
      </c>
      <c r="H31" s="7">
        <v>302</v>
      </c>
      <c r="I31" s="10">
        <f t="shared" si="0"/>
        <v>3.3229166666666641E-3</v>
      </c>
    </row>
    <row r="32" spans="1:9" x14ac:dyDescent="0.25">
      <c r="A32" s="7">
        <v>26</v>
      </c>
      <c r="B32" s="1" t="s">
        <v>132</v>
      </c>
      <c r="C32" s="1" t="s">
        <v>123</v>
      </c>
      <c r="D32" s="2">
        <v>2003</v>
      </c>
      <c r="E32" s="24">
        <v>3.3240740740740793E-2</v>
      </c>
      <c r="F32" s="8" t="s">
        <v>133</v>
      </c>
      <c r="G32" s="7">
        <v>1</v>
      </c>
      <c r="H32" s="7">
        <v>389</v>
      </c>
      <c r="I32" s="10">
        <f t="shared" si="0"/>
        <v>3.3240740740740791E-3</v>
      </c>
    </row>
    <row r="33" spans="1:9" x14ac:dyDescent="0.25">
      <c r="A33" s="7">
        <v>27</v>
      </c>
      <c r="B33" s="1" t="s">
        <v>134</v>
      </c>
      <c r="C33" s="1" t="s">
        <v>135</v>
      </c>
      <c r="D33" s="2">
        <v>1984</v>
      </c>
      <c r="E33" s="24">
        <v>3.3240740740740793E-2</v>
      </c>
      <c r="F33" s="8" t="s">
        <v>18</v>
      </c>
      <c r="G33" s="7">
        <v>6</v>
      </c>
      <c r="H33" s="7">
        <v>382</v>
      </c>
      <c r="I33" s="10">
        <f t="shared" si="0"/>
        <v>3.3240740740740791E-3</v>
      </c>
    </row>
    <row r="34" spans="1:9" x14ac:dyDescent="0.25">
      <c r="A34" s="7">
        <v>28</v>
      </c>
      <c r="B34" s="1" t="s">
        <v>136</v>
      </c>
      <c r="C34" s="1" t="s">
        <v>137</v>
      </c>
      <c r="D34" s="2">
        <v>2002</v>
      </c>
      <c r="E34" s="24">
        <v>3.3252314814814943E-2</v>
      </c>
      <c r="F34" s="8" t="s">
        <v>138</v>
      </c>
      <c r="G34" s="7">
        <v>1</v>
      </c>
      <c r="H34" s="7">
        <v>371</v>
      </c>
      <c r="I34" s="10">
        <f t="shared" si="0"/>
        <v>3.3252314814814941E-3</v>
      </c>
    </row>
    <row r="35" spans="1:9" x14ac:dyDescent="0.25">
      <c r="A35" s="7">
        <v>29</v>
      </c>
      <c r="B35" s="1" t="s">
        <v>139</v>
      </c>
      <c r="C35" s="1" t="s">
        <v>121</v>
      </c>
      <c r="D35" s="2">
        <v>1984</v>
      </c>
      <c r="E35" s="24">
        <v>3.3344907407407476E-2</v>
      </c>
      <c r="F35" s="8" t="s">
        <v>18</v>
      </c>
      <c r="G35" s="7">
        <v>7</v>
      </c>
      <c r="H35" s="7">
        <v>373</v>
      </c>
      <c r="I35" s="10">
        <f t="shared" si="0"/>
        <v>3.3344907407407477E-3</v>
      </c>
    </row>
    <row r="36" spans="1:9" x14ac:dyDescent="0.25">
      <c r="A36" s="7">
        <v>30</v>
      </c>
      <c r="B36" s="1" t="s">
        <v>140</v>
      </c>
      <c r="C36" s="1" t="s">
        <v>123</v>
      </c>
      <c r="D36" s="2">
        <v>1975</v>
      </c>
      <c r="E36" s="24">
        <v>3.3344907407407476E-2</v>
      </c>
      <c r="F36" s="8" t="s">
        <v>15</v>
      </c>
      <c r="G36" s="7">
        <v>9</v>
      </c>
      <c r="H36" s="7">
        <v>388</v>
      </c>
      <c r="I36" s="10">
        <f t="shared" si="0"/>
        <v>3.3344907407407477E-3</v>
      </c>
    </row>
    <row r="37" spans="1:9" x14ac:dyDescent="0.25">
      <c r="A37" s="7">
        <v>31</v>
      </c>
      <c r="B37" s="1" t="s">
        <v>141</v>
      </c>
      <c r="C37" s="1" t="s">
        <v>121</v>
      </c>
      <c r="D37" s="2">
        <v>1983</v>
      </c>
      <c r="E37" s="24">
        <v>3.3368055555555554E-2</v>
      </c>
      <c r="F37" s="8" t="s">
        <v>18</v>
      </c>
      <c r="G37" s="7">
        <v>8</v>
      </c>
      <c r="H37" s="7">
        <v>380</v>
      </c>
      <c r="I37" s="10">
        <f t="shared" si="0"/>
        <v>3.3368055555555555E-3</v>
      </c>
    </row>
    <row r="38" spans="1:9" x14ac:dyDescent="0.25">
      <c r="A38" s="7">
        <v>32</v>
      </c>
      <c r="B38" s="1" t="s">
        <v>142</v>
      </c>
      <c r="C38" s="1" t="s">
        <v>143</v>
      </c>
      <c r="D38" s="2">
        <v>1963</v>
      </c>
      <c r="E38" s="24">
        <v>3.342592592592597E-2</v>
      </c>
      <c r="F38" s="8" t="s">
        <v>30</v>
      </c>
      <c r="G38" s="7">
        <v>5</v>
      </c>
      <c r="H38" s="7">
        <v>272</v>
      </c>
      <c r="I38" s="10">
        <f t="shared" si="0"/>
        <v>3.3425925925925971E-3</v>
      </c>
    </row>
    <row r="39" spans="1:9" x14ac:dyDescent="0.25">
      <c r="A39" s="7">
        <v>33</v>
      </c>
      <c r="B39" s="1" t="s">
        <v>144</v>
      </c>
      <c r="C39" s="1" t="s">
        <v>145</v>
      </c>
      <c r="D39" s="2">
        <v>1962</v>
      </c>
      <c r="E39" s="24">
        <v>3.3460648148148198E-2</v>
      </c>
      <c r="F39" s="8" t="s">
        <v>30</v>
      </c>
      <c r="G39" s="7">
        <v>6</v>
      </c>
      <c r="H39" s="7">
        <v>284</v>
      </c>
      <c r="I39" s="10">
        <f t="shared" si="0"/>
        <v>3.3460648148148199E-3</v>
      </c>
    </row>
    <row r="40" spans="1:9" x14ac:dyDescent="0.25">
      <c r="A40" s="7">
        <v>34</v>
      </c>
      <c r="B40" s="1" t="s">
        <v>146</v>
      </c>
      <c r="C40" s="1" t="s">
        <v>56</v>
      </c>
      <c r="D40" s="2">
        <v>1979</v>
      </c>
      <c r="E40" s="24">
        <v>3.3993055555555651E-2</v>
      </c>
      <c r="F40" s="8" t="s">
        <v>70</v>
      </c>
      <c r="G40" s="7">
        <v>2</v>
      </c>
      <c r="H40" s="7">
        <v>257</v>
      </c>
      <c r="I40" s="10">
        <f t="shared" si="0"/>
        <v>3.3993055555555651E-3</v>
      </c>
    </row>
    <row r="41" spans="1:9" x14ac:dyDescent="0.25">
      <c r="A41" s="7">
        <v>35</v>
      </c>
      <c r="B41" s="1" t="s">
        <v>147</v>
      </c>
      <c r="C41" s="1" t="s">
        <v>121</v>
      </c>
      <c r="D41" s="2">
        <v>1949</v>
      </c>
      <c r="E41" s="24">
        <v>3.4062499999999996E-2</v>
      </c>
      <c r="F41" s="8" t="s">
        <v>49</v>
      </c>
      <c r="G41" s="7">
        <v>2</v>
      </c>
      <c r="H41" s="7">
        <v>348</v>
      </c>
      <c r="I41" s="10">
        <f t="shared" si="0"/>
        <v>3.4062499999999996E-3</v>
      </c>
    </row>
    <row r="42" spans="1:9" x14ac:dyDescent="0.25">
      <c r="A42" s="7">
        <v>36</v>
      </c>
      <c r="B42" s="1" t="s">
        <v>148</v>
      </c>
      <c r="C42" s="1" t="s">
        <v>119</v>
      </c>
      <c r="D42" s="2">
        <v>2001</v>
      </c>
      <c r="E42" s="24">
        <v>3.4236111111111245E-2</v>
      </c>
      <c r="F42" s="8" t="s">
        <v>149</v>
      </c>
      <c r="G42" s="7">
        <v>1</v>
      </c>
      <c r="H42" s="7">
        <v>281</v>
      </c>
      <c r="I42" s="10">
        <f t="shared" si="0"/>
        <v>3.4236111111111247E-3</v>
      </c>
    </row>
    <row r="43" spans="1:9" x14ac:dyDescent="0.25">
      <c r="A43" s="7">
        <v>37</v>
      </c>
      <c r="B43" s="1" t="s">
        <v>150</v>
      </c>
      <c r="C43" s="1" t="s">
        <v>151</v>
      </c>
      <c r="D43" s="2">
        <v>1954</v>
      </c>
      <c r="E43" s="24">
        <v>3.4351851851851967E-2</v>
      </c>
      <c r="F43" s="8" t="s">
        <v>49</v>
      </c>
      <c r="G43" s="7">
        <v>3</v>
      </c>
      <c r="H43" s="7">
        <v>386</v>
      </c>
      <c r="I43" s="10">
        <f t="shared" si="0"/>
        <v>3.4351851851851965E-3</v>
      </c>
    </row>
    <row r="44" spans="1:9" x14ac:dyDescent="0.25">
      <c r="A44" s="7">
        <v>38</v>
      </c>
      <c r="B44" s="1" t="s">
        <v>152</v>
      </c>
      <c r="C44" s="1" t="s">
        <v>121</v>
      </c>
      <c r="D44" s="2">
        <v>1967</v>
      </c>
      <c r="E44" s="24">
        <v>3.5081018518518525E-2</v>
      </c>
      <c r="F44" s="8" t="s">
        <v>30</v>
      </c>
      <c r="G44" s="7">
        <v>7</v>
      </c>
      <c r="H44" s="7">
        <v>375</v>
      </c>
      <c r="I44" s="10">
        <f t="shared" si="0"/>
        <v>3.5081018518518525E-3</v>
      </c>
    </row>
    <row r="45" spans="1:9" x14ac:dyDescent="0.25">
      <c r="A45" s="7">
        <v>39</v>
      </c>
      <c r="B45" s="1" t="s">
        <v>153</v>
      </c>
      <c r="C45" s="1" t="s">
        <v>154</v>
      </c>
      <c r="D45" s="2">
        <v>1961</v>
      </c>
      <c r="E45" s="24">
        <v>3.5393518518518574E-2</v>
      </c>
      <c r="F45" s="8" t="s">
        <v>33</v>
      </c>
      <c r="G45" s="7">
        <v>3</v>
      </c>
      <c r="H45" s="7">
        <v>343</v>
      </c>
      <c r="I45" s="10">
        <f t="shared" si="0"/>
        <v>3.5393518518518573E-3</v>
      </c>
    </row>
    <row r="46" spans="1:9" x14ac:dyDescent="0.25">
      <c r="A46" s="7">
        <v>40</v>
      </c>
      <c r="B46" s="1" t="s">
        <v>155</v>
      </c>
      <c r="C46" s="1" t="s">
        <v>123</v>
      </c>
      <c r="D46" s="2">
        <v>1998</v>
      </c>
      <c r="E46" s="24">
        <v>3.560185185185194E-2</v>
      </c>
      <c r="F46" s="8" t="s">
        <v>21</v>
      </c>
      <c r="G46" s="7">
        <v>4</v>
      </c>
      <c r="H46" s="7">
        <v>391</v>
      </c>
      <c r="I46" s="10">
        <f t="shared" si="0"/>
        <v>3.560185185185194E-3</v>
      </c>
    </row>
    <row r="47" spans="1:9" x14ac:dyDescent="0.25">
      <c r="A47" s="7">
        <v>41</v>
      </c>
      <c r="B47" s="1" t="s">
        <v>156</v>
      </c>
      <c r="C47" s="1" t="s">
        <v>121</v>
      </c>
      <c r="D47" s="2">
        <v>1970</v>
      </c>
      <c r="E47" s="24">
        <v>3.6053240740740788E-2</v>
      </c>
      <c r="F47" s="8" t="s">
        <v>15</v>
      </c>
      <c r="G47" s="7">
        <v>10</v>
      </c>
      <c r="H47" s="7">
        <v>347</v>
      </c>
      <c r="I47" s="10">
        <f t="shared" si="0"/>
        <v>3.6053240740740789E-3</v>
      </c>
    </row>
    <row r="48" spans="1:9" x14ac:dyDescent="0.25">
      <c r="A48" s="7">
        <v>42</v>
      </c>
      <c r="B48" s="1" t="s">
        <v>157</v>
      </c>
      <c r="C48" s="1" t="s">
        <v>143</v>
      </c>
      <c r="D48" s="2">
        <v>1968</v>
      </c>
      <c r="E48" s="24">
        <v>3.6064814814814827E-2</v>
      </c>
      <c r="F48" s="8" t="s">
        <v>30</v>
      </c>
      <c r="G48" s="7">
        <v>8</v>
      </c>
      <c r="H48" s="7">
        <v>273</v>
      </c>
      <c r="I48" s="10">
        <f t="shared" si="0"/>
        <v>3.6064814814814826E-3</v>
      </c>
    </row>
    <row r="49" spans="1:9" x14ac:dyDescent="0.25">
      <c r="A49" s="7">
        <v>43</v>
      </c>
      <c r="B49" s="1" t="s">
        <v>158</v>
      </c>
      <c r="C49" s="1" t="s">
        <v>143</v>
      </c>
      <c r="D49" s="2">
        <v>1965</v>
      </c>
      <c r="E49" s="24">
        <v>3.6180555555555549E-2</v>
      </c>
      <c r="F49" s="8" t="s">
        <v>30</v>
      </c>
      <c r="G49" s="7">
        <v>9</v>
      </c>
      <c r="H49" s="7">
        <v>275</v>
      </c>
      <c r="I49" s="10">
        <f t="shared" si="0"/>
        <v>3.6180555555555549E-3</v>
      </c>
    </row>
    <row r="50" spans="1:9" x14ac:dyDescent="0.25">
      <c r="A50" s="7">
        <v>44</v>
      </c>
      <c r="B50" s="1" t="s">
        <v>159</v>
      </c>
      <c r="C50" s="1" t="s">
        <v>160</v>
      </c>
      <c r="D50" s="2">
        <v>1967</v>
      </c>
      <c r="E50" s="24">
        <v>3.6284722222222232E-2</v>
      </c>
      <c r="F50" s="8" t="s">
        <v>30</v>
      </c>
      <c r="G50" s="7">
        <v>10</v>
      </c>
      <c r="H50" s="7">
        <v>268</v>
      </c>
      <c r="I50" s="10">
        <f t="shared" si="0"/>
        <v>3.628472222222223E-3</v>
      </c>
    </row>
    <row r="51" spans="1:9" x14ac:dyDescent="0.25">
      <c r="A51" s="7">
        <v>45</v>
      </c>
      <c r="B51" s="1" t="s">
        <v>161</v>
      </c>
      <c r="C51" s="1" t="s">
        <v>123</v>
      </c>
      <c r="D51" s="2">
        <v>1999</v>
      </c>
      <c r="E51" s="24">
        <v>3.646990740740752E-2</v>
      </c>
      <c r="F51" s="8" t="s">
        <v>138</v>
      </c>
      <c r="G51" s="7">
        <v>2</v>
      </c>
      <c r="H51" s="7">
        <v>390</v>
      </c>
      <c r="I51" s="10">
        <f t="shared" si="0"/>
        <v>3.6469907407407519E-3</v>
      </c>
    </row>
    <row r="52" spans="1:9" x14ac:dyDescent="0.25">
      <c r="A52" s="7">
        <v>46</v>
      </c>
      <c r="B52" s="1" t="s">
        <v>162</v>
      </c>
      <c r="C52" s="1" t="s">
        <v>121</v>
      </c>
      <c r="D52" s="2">
        <v>1958</v>
      </c>
      <c r="E52" s="24">
        <v>3.6608796296296431E-2</v>
      </c>
      <c r="F52" s="8" t="s">
        <v>49</v>
      </c>
      <c r="G52" s="7">
        <v>4</v>
      </c>
      <c r="H52" s="7">
        <v>362</v>
      </c>
      <c r="I52" s="10">
        <f t="shared" si="0"/>
        <v>3.6608796296296433E-3</v>
      </c>
    </row>
    <row r="53" spans="1:9" x14ac:dyDescent="0.25">
      <c r="A53" s="7">
        <v>47</v>
      </c>
      <c r="B53" s="1" t="s">
        <v>163</v>
      </c>
      <c r="C53" s="1" t="s">
        <v>164</v>
      </c>
      <c r="D53" s="2">
        <v>1953</v>
      </c>
      <c r="E53" s="24">
        <v>3.6701388888888964E-2</v>
      </c>
      <c r="F53" s="8" t="s">
        <v>49</v>
      </c>
      <c r="G53" s="7">
        <v>5</v>
      </c>
      <c r="H53" s="7">
        <v>346</v>
      </c>
      <c r="I53" s="10">
        <f t="shared" si="0"/>
        <v>3.6701388888888964E-3</v>
      </c>
    </row>
    <row r="54" spans="1:9" x14ac:dyDescent="0.25">
      <c r="A54" s="7">
        <v>48</v>
      </c>
      <c r="B54" s="1" t="s">
        <v>165</v>
      </c>
      <c r="C54" s="1" t="s">
        <v>119</v>
      </c>
      <c r="D54" s="2">
        <v>1964</v>
      </c>
      <c r="E54" s="24">
        <v>3.689814814814818E-2</v>
      </c>
      <c r="F54" s="8" t="s">
        <v>30</v>
      </c>
      <c r="G54" s="7">
        <v>11</v>
      </c>
      <c r="H54" s="7">
        <v>265</v>
      </c>
      <c r="I54" s="10">
        <f t="shared" si="0"/>
        <v>3.6898148148148181E-3</v>
      </c>
    </row>
    <row r="55" spans="1:9" x14ac:dyDescent="0.25">
      <c r="A55" s="7">
        <v>49</v>
      </c>
      <c r="B55" s="1" t="s">
        <v>166</v>
      </c>
      <c r="C55" s="1" t="s">
        <v>151</v>
      </c>
      <c r="D55" s="2">
        <v>1964</v>
      </c>
      <c r="E55" s="24">
        <v>3.6944444444444446E-2</v>
      </c>
      <c r="F55" s="8" t="s">
        <v>30</v>
      </c>
      <c r="G55" s="7">
        <v>12</v>
      </c>
      <c r="H55" s="7">
        <v>106</v>
      </c>
      <c r="I55" s="10">
        <f t="shared" si="0"/>
        <v>3.6944444444444446E-3</v>
      </c>
    </row>
    <row r="56" spans="1:9" x14ac:dyDescent="0.25">
      <c r="A56" s="7">
        <v>50</v>
      </c>
      <c r="B56" s="1" t="s">
        <v>167</v>
      </c>
      <c r="C56" s="1" t="s">
        <v>168</v>
      </c>
      <c r="D56" s="2">
        <v>1968</v>
      </c>
      <c r="E56" s="24">
        <v>3.7013888888889013E-2</v>
      </c>
      <c r="F56" s="8" t="s">
        <v>30</v>
      </c>
      <c r="G56" s="7">
        <v>13</v>
      </c>
      <c r="H56" s="7">
        <v>355</v>
      </c>
      <c r="I56" s="10">
        <f t="shared" si="0"/>
        <v>3.7013888888889012E-3</v>
      </c>
    </row>
    <row r="57" spans="1:9" x14ac:dyDescent="0.25">
      <c r="A57" s="7">
        <v>51</v>
      </c>
      <c r="B57" s="1" t="s">
        <v>169</v>
      </c>
      <c r="C57" s="1" t="s">
        <v>119</v>
      </c>
      <c r="D57" s="2">
        <v>1975</v>
      </c>
      <c r="E57" s="24">
        <v>3.703703703703709E-2</v>
      </c>
      <c r="F57" s="8" t="s">
        <v>15</v>
      </c>
      <c r="G57" s="7">
        <v>11</v>
      </c>
      <c r="H57" s="7">
        <v>299</v>
      </c>
      <c r="I57" s="10">
        <f t="shared" si="0"/>
        <v>3.703703703703709E-3</v>
      </c>
    </row>
    <row r="58" spans="1:9" x14ac:dyDescent="0.25">
      <c r="A58" s="7">
        <v>52</v>
      </c>
      <c r="B58" s="1" t="s">
        <v>170</v>
      </c>
      <c r="C58" s="1" t="s">
        <v>171</v>
      </c>
      <c r="D58" s="2">
        <v>1962</v>
      </c>
      <c r="E58" s="24">
        <v>3.703703703703709E-2</v>
      </c>
      <c r="F58" s="8" t="s">
        <v>33</v>
      </c>
      <c r="G58" s="7">
        <v>4</v>
      </c>
      <c r="H58" s="7">
        <v>345</v>
      </c>
      <c r="I58" s="10">
        <f t="shared" si="0"/>
        <v>3.703703703703709E-3</v>
      </c>
    </row>
    <row r="59" spans="1:9" x14ac:dyDescent="0.25">
      <c r="A59" s="7">
        <v>53</v>
      </c>
      <c r="B59" s="1" t="s">
        <v>172</v>
      </c>
      <c r="C59" s="1" t="s">
        <v>121</v>
      </c>
      <c r="D59" s="2">
        <v>1985</v>
      </c>
      <c r="E59" s="24">
        <v>3.7256944444444495E-2</v>
      </c>
      <c r="F59" s="8" t="s">
        <v>70</v>
      </c>
      <c r="G59" s="7">
        <v>3</v>
      </c>
      <c r="H59" s="7">
        <v>383</v>
      </c>
      <c r="I59" s="10">
        <f t="shared" si="0"/>
        <v>3.7256944444444494E-3</v>
      </c>
    </row>
    <row r="60" spans="1:9" x14ac:dyDescent="0.25">
      <c r="A60" s="7">
        <v>54</v>
      </c>
      <c r="B60" s="1" t="s">
        <v>173</v>
      </c>
      <c r="C60" s="1" t="s">
        <v>121</v>
      </c>
      <c r="D60" s="2">
        <v>1981</v>
      </c>
      <c r="E60" s="24">
        <v>3.746527777777775E-2</v>
      </c>
      <c r="F60" s="8" t="s">
        <v>18</v>
      </c>
      <c r="G60" s="7">
        <v>9</v>
      </c>
      <c r="H60" s="7">
        <v>397</v>
      </c>
      <c r="I60" s="10">
        <f t="shared" si="0"/>
        <v>3.7465277777777748E-3</v>
      </c>
    </row>
    <row r="61" spans="1:9" x14ac:dyDescent="0.25">
      <c r="A61" s="7">
        <v>55</v>
      </c>
      <c r="B61" s="1" t="s">
        <v>174</v>
      </c>
      <c r="C61" s="1" t="s">
        <v>121</v>
      </c>
      <c r="D61" s="2">
        <v>1978</v>
      </c>
      <c r="E61" s="24">
        <v>3.7604166666666661E-2</v>
      </c>
      <c r="F61" s="8" t="s">
        <v>42</v>
      </c>
      <c r="G61" s="7">
        <v>2</v>
      </c>
      <c r="H61" s="7">
        <v>234</v>
      </c>
      <c r="I61" s="10">
        <f t="shared" si="0"/>
        <v>3.7604166666666662E-3</v>
      </c>
    </row>
    <row r="62" spans="1:9" x14ac:dyDescent="0.25">
      <c r="A62" s="7">
        <v>56</v>
      </c>
      <c r="B62" s="1" t="s">
        <v>175</v>
      </c>
      <c r="C62" s="1" t="s">
        <v>176</v>
      </c>
      <c r="D62" s="2">
        <v>1966</v>
      </c>
      <c r="E62" s="24">
        <v>3.7800925925925988E-2</v>
      </c>
      <c r="F62" s="8" t="s">
        <v>30</v>
      </c>
      <c r="G62" s="7">
        <v>14</v>
      </c>
      <c r="H62" s="7">
        <v>400</v>
      </c>
      <c r="I62" s="10">
        <f t="shared" si="0"/>
        <v>3.7800925925925988E-3</v>
      </c>
    </row>
    <row r="63" spans="1:9" x14ac:dyDescent="0.25">
      <c r="A63" s="7">
        <v>57</v>
      </c>
      <c r="B63" s="1" t="s">
        <v>177</v>
      </c>
      <c r="C63" s="1" t="s">
        <v>143</v>
      </c>
      <c r="D63" s="2">
        <v>1968</v>
      </c>
      <c r="E63" s="24">
        <v>3.790509259259256E-2</v>
      </c>
      <c r="F63" s="8" t="s">
        <v>33</v>
      </c>
      <c r="G63" s="7">
        <v>5</v>
      </c>
      <c r="H63" s="7">
        <v>274</v>
      </c>
      <c r="I63" s="10">
        <f t="shared" si="0"/>
        <v>3.7905092592592561E-3</v>
      </c>
    </row>
    <row r="64" spans="1:9" x14ac:dyDescent="0.25">
      <c r="A64" s="7">
        <v>58</v>
      </c>
      <c r="B64" s="1" t="s">
        <v>178</v>
      </c>
      <c r="C64" s="1" t="s">
        <v>46</v>
      </c>
      <c r="D64" s="2">
        <v>1946</v>
      </c>
      <c r="E64" s="24">
        <v>3.7939814814814898E-2</v>
      </c>
      <c r="F64" s="8" t="s">
        <v>81</v>
      </c>
      <c r="G64" s="7">
        <v>1</v>
      </c>
      <c r="H64" s="7">
        <v>349</v>
      </c>
      <c r="I64" s="10">
        <f t="shared" si="0"/>
        <v>3.7939814814814898E-3</v>
      </c>
    </row>
    <row r="65" spans="1:9" x14ac:dyDescent="0.25">
      <c r="A65" s="7">
        <v>59</v>
      </c>
      <c r="B65" s="1" t="s">
        <v>179</v>
      </c>
      <c r="C65" s="1" t="s">
        <v>121</v>
      </c>
      <c r="D65" s="2">
        <v>1968</v>
      </c>
      <c r="E65" s="24">
        <v>3.7951388888888937E-2</v>
      </c>
      <c r="F65" s="8" t="s">
        <v>33</v>
      </c>
      <c r="G65" s="7">
        <v>6</v>
      </c>
      <c r="H65" s="7">
        <v>394</v>
      </c>
      <c r="I65" s="10">
        <f t="shared" si="0"/>
        <v>3.7951388888888939E-3</v>
      </c>
    </row>
    <row r="66" spans="1:9" x14ac:dyDescent="0.25">
      <c r="A66" s="7">
        <v>60</v>
      </c>
      <c r="B66" s="1" t="s">
        <v>180</v>
      </c>
      <c r="C66" s="1" t="s">
        <v>123</v>
      </c>
      <c r="D66" s="2">
        <v>1996</v>
      </c>
      <c r="E66" s="24">
        <v>3.8333333333333441E-2</v>
      </c>
      <c r="F66" s="8" t="s">
        <v>21</v>
      </c>
      <c r="G66" s="7">
        <v>5</v>
      </c>
      <c r="H66" s="7">
        <v>352</v>
      </c>
      <c r="I66" s="10">
        <f t="shared" si="0"/>
        <v>3.833333333333344E-3</v>
      </c>
    </row>
    <row r="67" spans="1:9" x14ac:dyDescent="0.25">
      <c r="A67" s="7">
        <v>61</v>
      </c>
      <c r="B67" s="1" t="s">
        <v>181</v>
      </c>
      <c r="C67" s="1" t="s">
        <v>182</v>
      </c>
      <c r="D67" s="2">
        <v>1955</v>
      </c>
      <c r="E67" s="24">
        <v>3.848379629629628E-2</v>
      </c>
      <c r="F67" s="8" t="s">
        <v>49</v>
      </c>
      <c r="G67" s="7">
        <v>6</v>
      </c>
      <c r="H67" s="7">
        <v>363</v>
      </c>
      <c r="I67" s="10">
        <f t="shared" si="0"/>
        <v>3.8483796296296278E-3</v>
      </c>
    </row>
    <row r="68" spans="1:9" x14ac:dyDescent="0.25">
      <c r="A68" s="7">
        <v>62</v>
      </c>
      <c r="B68" s="1" t="s">
        <v>183</v>
      </c>
      <c r="C68" s="1" t="s">
        <v>121</v>
      </c>
      <c r="D68" s="2">
        <v>1966</v>
      </c>
      <c r="E68" s="24">
        <v>3.8553240740740846E-2</v>
      </c>
      <c r="F68" s="8" t="s">
        <v>30</v>
      </c>
      <c r="G68" s="7">
        <v>15</v>
      </c>
      <c r="H68" s="7">
        <v>385</v>
      </c>
      <c r="I68" s="10">
        <f t="shared" si="0"/>
        <v>3.8553240740740848E-3</v>
      </c>
    </row>
    <row r="69" spans="1:9" x14ac:dyDescent="0.25">
      <c r="A69" s="7">
        <v>63</v>
      </c>
      <c r="B69" s="1" t="s">
        <v>184</v>
      </c>
      <c r="C69" s="1" t="s">
        <v>123</v>
      </c>
      <c r="D69" s="2">
        <v>1964</v>
      </c>
      <c r="E69" s="24">
        <v>3.8807870370370479E-2</v>
      </c>
      <c r="F69" s="8" t="s">
        <v>30</v>
      </c>
      <c r="G69" s="7">
        <v>16</v>
      </c>
      <c r="H69" s="7">
        <v>315</v>
      </c>
      <c r="I69" s="10">
        <f t="shared" si="0"/>
        <v>3.880787037037048E-3</v>
      </c>
    </row>
    <row r="70" spans="1:9" x14ac:dyDescent="0.25">
      <c r="A70" s="7">
        <v>64</v>
      </c>
      <c r="B70" s="1" t="s">
        <v>185</v>
      </c>
      <c r="C70" s="1" t="s">
        <v>182</v>
      </c>
      <c r="D70" s="2">
        <v>1966</v>
      </c>
      <c r="E70" s="24">
        <v>3.8946759259259389E-2</v>
      </c>
      <c r="F70" s="8" t="s">
        <v>33</v>
      </c>
      <c r="G70" s="7">
        <v>7</v>
      </c>
      <c r="H70" s="7">
        <v>366</v>
      </c>
      <c r="I70" s="10">
        <f t="shared" si="0"/>
        <v>3.894675925925939E-3</v>
      </c>
    </row>
    <row r="71" spans="1:9" x14ac:dyDescent="0.25">
      <c r="A71" s="7">
        <v>65</v>
      </c>
      <c r="B71" s="1" t="s">
        <v>186</v>
      </c>
      <c r="C71" s="1" t="s">
        <v>135</v>
      </c>
      <c r="D71" s="2">
        <v>1953</v>
      </c>
      <c r="E71" s="24">
        <v>4.0150462962963096E-2</v>
      </c>
      <c r="F71" s="8" t="s">
        <v>49</v>
      </c>
      <c r="G71" s="7">
        <v>7</v>
      </c>
      <c r="H71" s="7">
        <v>356</v>
      </c>
      <c r="I71" s="10">
        <f t="shared" si="0"/>
        <v>4.0150462962963099E-3</v>
      </c>
    </row>
    <row r="72" spans="1:9" x14ac:dyDescent="0.25">
      <c r="A72" s="7">
        <v>66</v>
      </c>
      <c r="B72" s="1" t="s">
        <v>187</v>
      </c>
      <c r="C72" s="1" t="s">
        <v>123</v>
      </c>
      <c r="D72" s="2">
        <v>1970</v>
      </c>
      <c r="E72" s="24">
        <v>4.0335648148148162E-2</v>
      </c>
      <c r="F72" s="8" t="s">
        <v>15</v>
      </c>
      <c r="G72" s="7">
        <v>12</v>
      </c>
      <c r="H72" s="7">
        <v>370</v>
      </c>
      <c r="I72" s="10">
        <f t="shared" ref="I72:I98" si="1">E72/$D$3</f>
        <v>4.0335648148148162E-3</v>
      </c>
    </row>
    <row r="73" spans="1:9" x14ac:dyDescent="0.25">
      <c r="A73" s="7">
        <v>67</v>
      </c>
      <c r="B73" s="1" t="s">
        <v>188</v>
      </c>
      <c r="C73" s="1" t="s">
        <v>17</v>
      </c>
      <c r="D73" s="2">
        <v>1960</v>
      </c>
      <c r="E73" s="24">
        <v>4.0439814814814845E-2</v>
      </c>
      <c r="F73" s="8" t="s">
        <v>30</v>
      </c>
      <c r="G73" s="7">
        <v>17</v>
      </c>
      <c r="H73" s="7">
        <v>254</v>
      </c>
      <c r="I73" s="10">
        <f t="shared" si="1"/>
        <v>4.0439814814814843E-3</v>
      </c>
    </row>
    <row r="74" spans="1:9" x14ac:dyDescent="0.25">
      <c r="A74" s="7">
        <v>68</v>
      </c>
      <c r="B74" s="1" t="s">
        <v>189</v>
      </c>
      <c r="C74" s="1" t="s">
        <v>190</v>
      </c>
      <c r="D74" s="2">
        <v>1962</v>
      </c>
      <c r="E74" s="24">
        <v>4.0555555555555567E-2</v>
      </c>
      <c r="F74" s="8" t="s">
        <v>30</v>
      </c>
      <c r="G74" s="7">
        <v>18</v>
      </c>
      <c r="H74" s="7">
        <v>374</v>
      </c>
      <c r="I74" s="10">
        <f t="shared" si="1"/>
        <v>4.055555555555557E-3</v>
      </c>
    </row>
    <row r="75" spans="1:9" x14ac:dyDescent="0.25">
      <c r="A75" s="7">
        <v>69</v>
      </c>
      <c r="B75" s="1" t="s">
        <v>191</v>
      </c>
      <c r="C75" s="1" t="s">
        <v>143</v>
      </c>
      <c r="D75" s="2">
        <v>1964</v>
      </c>
      <c r="E75" s="24">
        <v>4.0972222222222299E-2</v>
      </c>
      <c r="F75" s="8" t="s">
        <v>30</v>
      </c>
      <c r="G75" s="7">
        <v>19</v>
      </c>
      <c r="H75" s="7">
        <v>276</v>
      </c>
      <c r="I75" s="10">
        <f t="shared" si="1"/>
        <v>4.0972222222222295E-3</v>
      </c>
    </row>
    <row r="76" spans="1:9" x14ac:dyDescent="0.25">
      <c r="A76" s="7">
        <v>70</v>
      </c>
      <c r="B76" s="1" t="s">
        <v>192</v>
      </c>
      <c r="C76" s="1" t="s">
        <v>121</v>
      </c>
      <c r="D76" s="2">
        <v>1958</v>
      </c>
      <c r="E76" s="24">
        <v>4.1319444444444464E-2</v>
      </c>
      <c r="F76" s="8" t="s">
        <v>49</v>
      </c>
      <c r="G76" s="7">
        <v>8</v>
      </c>
      <c r="H76" s="7">
        <v>367</v>
      </c>
      <c r="I76" s="10">
        <f t="shared" si="1"/>
        <v>4.1319444444444468E-3</v>
      </c>
    </row>
    <row r="77" spans="1:9" x14ac:dyDescent="0.25">
      <c r="A77" s="7">
        <v>71</v>
      </c>
      <c r="B77" s="1" t="s">
        <v>193</v>
      </c>
      <c r="C77" s="1" t="s">
        <v>46</v>
      </c>
      <c r="D77" s="2">
        <v>1941</v>
      </c>
      <c r="E77" s="24">
        <v>4.1354166666666692E-2</v>
      </c>
      <c r="F77" s="8" t="s">
        <v>81</v>
      </c>
      <c r="G77" s="7">
        <v>2</v>
      </c>
      <c r="H77" s="7">
        <v>351</v>
      </c>
      <c r="I77" s="10">
        <f t="shared" si="1"/>
        <v>4.1354166666666692E-3</v>
      </c>
    </row>
    <row r="78" spans="1:9" x14ac:dyDescent="0.25">
      <c r="A78" s="7">
        <v>72</v>
      </c>
      <c r="B78" s="1" t="s">
        <v>194</v>
      </c>
      <c r="C78" s="1" t="s">
        <v>195</v>
      </c>
      <c r="D78" s="2">
        <v>1967</v>
      </c>
      <c r="E78" s="24">
        <v>4.1458333333333375E-2</v>
      </c>
      <c r="F78" s="8" t="s">
        <v>30</v>
      </c>
      <c r="G78" s="7">
        <v>20</v>
      </c>
      <c r="H78" s="7">
        <v>342</v>
      </c>
      <c r="I78" s="10">
        <f t="shared" si="1"/>
        <v>4.1458333333333373E-3</v>
      </c>
    </row>
    <row r="79" spans="1:9" x14ac:dyDescent="0.25">
      <c r="A79" s="7">
        <v>73</v>
      </c>
      <c r="B79" s="1" t="s">
        <v>196</v>
      </c>
      <c r="C79" s="1" t="s">
        <v>197</v>
      </c>
      <c r="D79" s="2">
        <v>1967</v>
      </c>
      <c r="E79" s="24">
        <v>4.1770833333333424E-2</v>
      </c>
      <c r="F79" s="8" t="s">
        <v>30</v>
      </c>
      <c r="G79" s="7">
        <v>21</v>
      </c>
      <c r="H79" s="7">
        <v>395</v>
      </c>
      <c r="I79" s="10">
        <f t="shared" si="1"/>
        <v>4.1770833333333425E-3</v>
      </c>
    </row>
    <row r="80" spans="1:9" x14ac:dyDescent="0.25">
      <c r="A80" s="7">
        <v>74</v>
      </c>
      <c r="B80" s="1" t="s">
        <v>198</v>
      </c>
      <c r="C80" s="1" t="s">
        <v>121</v>
      </c>
      <c r="D80" s="2">
        <v>1988</v>
      </c>
      <c r="E80" s="24">
        <v>4.1990740740740828E-2</v>
      </c>
      <c r="F80" s="8" t="s">
        <v>70</v>
      </c>
      <c r="G80" s="7">
        <v>4</v>
      </c>
      <c r="H80" s="7">
        <v>249</v>
      </c>
      <c r="I80" s="10">
        <f t="shared" si="1"/>
        <v>4.1990740740740825E-3</v>
      </c>
    </row>
    <row r="81" spans="1:9" x14ac:dyDescent="0.25">
      <c r="A81" s="7">
        <v>75</v>
      </c>
      <c r="B81" s="1" t="s">
        <v>199</v>
      </c>
      <c r="C81" s="1" t="s">
        <v>121</v>
      </c>
      <c r="D81" s="2">
        <v>1984</v>
      </c>
      <c r="E81" s="24">
        <v>4.2002314814814978E-2</v>
      </c>
      <c r="F81" s="8" t="s">
        <v>18</v>
      </c>
      <c r="G81" s="7">
        <v>10</v>
      </c>
      <c r="H81" s="7">
        <v>248</v>
      </c>
      <c r="I81" s="10">
        <f t="shared" si="1"/>
        <v>4.2002314814814975E-3</v>
      </c>
    </row>
    <row r="82" spans="1:9" x14ac:dyDescent="0.25">
      <c r="A82" s="7">
        <v>76</v>
      </c>
      <c r="B82" s="1" t="s">
        <v>200</v>
      </c>
      <c r="C82" s="1" t="s">
        <v>201</v>
      </c>
      <c r="D82" s="2">
        <v>1958</v>
      </c>
      <c r="E82" s="24">
        <v>4.2280092592592577E-2</v>
      </c>
      <c r="F82" s="8" t="s">
        <v>49</v>
      </c>
      <c r="G82" s="7">
        <v>9</v>
      </c>
      <c r="H82" s="7">
        <v>392</v>
      </c>
      <c r="I82" s="10">
        <f t="shared" si="1"/>
        <v>4.2280092592592577E-3</v>
      </c>
    </row>
    <row r="83" spans="1:9" x14ac:dyDescent="0.25">
      <c r="A83" s="7">
        <v>77</v>
      </c>
      <c r="B83" s="1" t="s">
        <v>202</v>
      </c>
      <c r="C83" s="1" t="s">
        <v>203</v>
      </c>
      <c r="D83" s="2">
        <v>1966</v>
      </c>
      <c r="E83" s="24">
        <v>4.2812500000000031E-2</v>
      </c>
      <c r="F83" s="8" t="s">
        <v>30</v>
      </c>
      <c r="G83" s="7">
        <v>22</v>
      </c>
      <c r="H83" s="7">
        <v>262</v>
      </c>
      <c r="I83" s="10">
        <f t="shared" si="1"/>
        <v>4.2812500000000029E-3</v>
      </c>
    </row>
    <row r="84" spans="1:9" x14ac:dyDescent="0.25">
      <c r="A84" s="7">
        <v>78</v>
      </c>
      <c r="B84" s="1" t="s">
        <v>204</v>
      </c>
      <c r="C84" s="1" t="s">
        <v>205</v>
      </c>
      <c r="D84" s="2">
        <v>1960</v>
      </c>
      <c r="E84" s="24">
        <v>4.3159722222222197E-2</v>
      </c>
      <c r="F84" s="8" t="s">
        <v>30</v>
      </c>
      <c r="G84" s="7">
        <v>23</v>
      </c>
      <c r="H84" s="7">
        <v>260</v>
      </c>
      <c r="I84" s="10">
        <f t="shared" si="1"/>
        <v>4.3159722222222193E-3</v>
      </c>
    </row>
    <row r="85" spans="1:9" x14ac:dyDescent="0.25">
      <c r="A85" s="7">
        <v>79</v>
      </c>
      <c r="B85" s="1" t="s">
        <v>206</v>
      </c>
      <c r="C85" s="1" t="s">
        <v>203</v>
      </c>
      <c r="D85" s="2">
        <v>1959</v>
      </c>
      <c r="E85" s="24">
        <v>4.4548611111111192E-2</v>
      </c>
      <c r="F85" s="8" t="s">
        <v>30</v>
      </c>
      <c r="G85" s="7">
        <v>24</v>
      </c>
      <c r="H85" s="7">
        <v>350</v>
      </c>
      <c r="I85" s="10">
        <f t="shared" si="1"/>
        <v>4.4548611111111195E-3</v>
      </c>
    </row>
    <row r="86" spans="1:9" x14ac:dyDescent="0.25">
      <c r="A86" s="7">
        <v>80</v>
      </c>
      <c r="B86" s="1" t="s">
        <v>207</v>
      </c>
      <c r="C86" s="1" t="s">
        <v>91</v>
      </c>
      <c r="D86" s="2">
        <v>1959</v>
      </c>
      <c r="E86" s="24">
        <v>4.5034722222222268E-2</v>
      </c>
      <c r="F86" s="8" t="s">
        <v>30</v>
      </c>
      <c r="G86" s="7">
        <v>25</v>
      </c>
      <c r="H86" s="7">
        <v>377</v>
      </c>
      <c r="I86" s="10">
        <f t="shared" si="1"/>
        <v>4.5034722222222264E-3</v>
      </c>
    </row>
    <row r="87" spans="1:9" x14ac:dyDescent="0.25">
      <c r="A87" s="7">
        <v>81</v>
      </c>
      <c r="B87" s="1" t="s">
        <v>208</v>
      </c>
      <c r="C87" s="1" t="s">
        <v>121</v>
      </c>
      <c r="D87" s="2">
        <v>1966</v>
      </c>
      <c r="E87" s="24">
        <v>4.5833333333333393E-2</v>
      </c>
      <c r="F87" s="8" t="s">
        <v>30</v>
      </c>
      <c r="G87" s="7">
        <v>26</v>
      </c>
      <c r="H87" s="7">
        <v>378</v>
      </c>
      <c r="I87" s="10">
        <f t="shared" si="1"/>
        <v>4.5833333333333394E-3</v>
      </c>
    </row>
    <row r="88" spans="1:9" x14ac:dyDescent="0.25">
      <c r="A88" s="7">
        <v>82</v>
      </c>
      <c r="B88" s="1" t="s">
        <v>209</v>
      </c>
      <c r="C88" s="1" t="s">
        <v>121</v>
      </c>
      <c r="D88" s="2">
        <v>1950</v>
      </c>
      <c r="E88" s="24">
        <v>4.6273148148148202E-2</v>
      </c>
      <c r="F88" s="8" t="s">
        <v>49</v>
      </c>
      <c r="G88" s="7">
        <v>10</v>
      </c>
      <c r="H88" s="7">
        <v>344</v>
      </c>
      <c r="I88" s="10">
        <f t="shared" si="1"/>
        <v>4.6273148148148202E-3</v>
      </c>
    </row>
    <row r="89" spans="1:9" x14ac:dyDescent="0.25">
      <c r="A89" s="7">
        <v>83</v>
      </c>
      <c r="B89" s="1" t="s">
        <v>210</v>
      </c>
      <c r="C89" s="1" t="s">
        <v>211</v>
      </c>
      <c r="D89" s="2">
        <v>1965</v>
      </c>
      <c r="E89" s="24">
        <v>4.631944444444458E-2</v>
      </c>
      <c r="F89" s="8" t="s">
        <v>33</v>
      </c>
      <c r="G89" s="7">
        <v>8</v>
      </c>
      <c r="H89" s="7">
        <v>358</v>
      </c>
      <c r="I89" s="10">
        <f t="shared" si="1"/>
        <v>4.6319444444444576E-3</v>
      </c>
    </row>
    <row r="90" spans="1:9" x14ac:dyDescent="0.25">
      <c r="A90" s="7">
        <v>84</v>
      </c>
      <c r="B90" s="1" t="s">
        <v>212</v>
      </c>
      <c r="C90" s="1" t="s">
        <v>143</v>
      </c>
      <c r="D90" s="2">
        <v>1961</v>
      </c>
      <c r="E90" s="24">
        <v>4.6539351851851984E-2</v>
      </c>
      <c r="F90" s="8" t="s">
        <v>33</v>
      </c>
      <c r="G90" s="7">
        <v>9</v>
      </c>
      <c r="H90" s="7">
        <v>271</v>
      </c>
      <c r="I90" s="10">
        <f t="shared" si="1"/>
        <v>4.6539351851851984E-3</v>
      </c>
    </row>
    <row r="91" spans="1:9" x14ac:dyDescent="0.25">
      <c r="A91" s="7">
        <v>85</v>
      </c>
      <c r="B91" s="1" t="s">
        <v>213</v>
      </c>
      <c r="C91" s="1" t="s">
        <v>171</v>
      </c>
      <c r="D91" s="2">
        <v>1939</v>
      </c>
      <c r="E91" s="24">
        <v>4.6967592592592644E-2</v>
      </c>
      <c r="F91" s="8" t="s">
        <v>81</v>
      </c>
      <c r="G91" s="7">
        <v>3</v>
      </c>
      <c r="H91" s="7">
        <v>259</v>
      </c>
      <c r="I91" s="10">
        <f t="shared" si="1"/>
        <v>4.6967592592592642E-3</v>
      </c>
    </row>
    <row r="92" spans="1:9" x14ac:dyDescent="0.25">
      <c r="A92" s="7">
        <v>86</v>
      </c>
      <c r="B92" s="1" t="s">
        <v>214</v>
      </c>
      <c r="C92" s="1" t="s">
        <v>215</v>
      </c>
      <c r="D92" s="2">
        <v>1978</v>
      </c>
      <c r="E92" s="24">
        <v>4.7152777777777821E-2</v>
      </c>
      <c r="F92" s="8" t="s">
        <v>42</v>
      </c>
      <c r="G92" s="7">
        <v>3</v>
      </c>
      <c r="H92" s="7">
        <v>267</v>
      </c>
      <c r="I92" s="10">
        <f t="shared" si="1"/>
        <v>4.7152777777777818E-3</v>
      </c>
    </row>
    <row r="93" spans="1:9" x14ac:dyDescent="0.25">
      <c r="A93" s="7">
        <v>87</v>
      </c>
      <c r="B93" s="1" t="s">
        <v>216</v>
      </c>
      <c r="C93" s="1" t="s">
        <v>121</v>
      </c>
      <c r="D93" s="2">
        <v>1937</v>
      </c>
      <c r="E93" s="24">
        <v>4.7638888888889008E-2</v>
      </c>
      <c r="F93" s="8" t="s">
        <v>217</v>
      </c>
      <c r="G93" s="7">
        <v>1</v>
      </c>
      <c r="H93" s="7">
        <v>354</v>
      </c>
      <c r="I93" s="10">
        <f t="shared" si="1"/>
        <v>4.7638888888889008E-3</v>
      </c>
    </row>
    <row r="94" spans="1:9" x14ac:dyDescent="0.25">
      <c r="A94" s="7">
        <v>88</v>
      </c>
      <c r="B94" s="1" t="s">
        <v>218</v>
      </c>
      <c r="C94" s="1" t="s">
        <v>123</v>
      </c>
      <c r="D94" s="2">
        <v>1980</v>
      </c>
      <c r="E94" s="24">
        <v>4.8738425925926032E-2</v>
      </c>
      <c r="F94" s="8" t="s">
        <v>70</v>
      </c>
      <c r="G94" s="7">
        <v>5</v>
      </c>
      <c r="H94" s="7">
        <v>256</v>
      </c>
      <c r="I94" s="10">
        <f t="shared" si="1"/>
        <v>4.8738425925926032E-3</v>
      </c>
    </row>
    <row r="95" spans="1:9" x14ac:dyDescent="0.25">
      <c r="A95" s="7">
        <v>89</v>
      </c>
      <c r="B95" s="1" t="s">
        <v>219</v>
      </c>
      <c r="C95" s="1" t="s">
        <v>123</v>
      </c>
      <c r="D95" s="2">
        <v>1996</v>
      </c>
      <c r="E95" s="24">
        <v>4.9710648148148184E-2</v>
      </c>
      <c r="F95" s="8" t="s">
        <v>36</v>
      </c>
      <c r="G95" s="7">
        <v>1</v>
      </c>
      <c r="H95" s="7">
        <v>376</v>
      </c>
      <c r="I95" s="10">
        <f t="shared" si="1"/>
        <v>4.9710648148148188E-3</v>
      </c>
    </row>
    <row r="96" spans="1:9" x14ac:dyDescent="0.25">
      <c r="A96" s="7">
        <v>90</v>
      </c>
      <c r="B96" s="1" t="s">
        <v>220</v>
      </c>
      <c r="C96" s="1" t="s">
        <v>101</v>
      </c>
      <c r="D96" s="2">
        <v>1950</v>
      </c>
      <c r="E96" s="24">
        <v>5.020833333333341E-2</v>
      </c>
      <c r="F96" s="8" t="s">
        <v>49</v>
      </c>
      <c r="G96" s="7">
        <v>11</v>
      </c>
      <c r="H96" s="7">
        <v>353</v>
      </c>
      <c r="I96" s="10">
        <f t="shared" si="1"/>
        <v>5.0208333333333407E-3</v>
      </c>
    </row>
    <row r="97" spans="1:9" x14ac:dyDescent="0.25">
      <c r="A97" s="7">
        <v>91</v>
      </c>
      <c r="B97" s="1" t="s">
        <v>221</v>
      </c>
      <c r="C97" s="1" t="s">
        <v>48</v>
      </c>
      <c r="D97" s="2">
        <v>1942</v>
      </c>
      <c r="E97" s="24">
        <v>8.998842592592593E-2</v>
      </c>
      <c r="F97" s="8" t="s">
        <v>81</v>
      </c>
      <c r="G97" s="7">
        <v>4</v>
      </c>
      <c r="H97" s="7">
        <v>239</v>
      </c>
      <c r="I97" s="10">
        <f t="shared" si="1"/>
        <v>8.998842592592593E-3</v>
      </c>
    </row>
    <row r="98" spans="1:9" x14ac:dyDescent="0.25">
      <c r="A98" s="7">
        <v>92</v>
      </c>
      <c r="B98" s="1" t="s">
        <v>222</v>
      </c>
      <c r="C98" s="1" t="s">
        <v>223</v>
      </c>
      <c r="D98" s="2">
        <v>1940</v>
      </c>
      <c r="E98" s="24">
        <v>8.0960648148148143E-2</v>
      </c>
      <c r="F98" s="8" t="s">
        <v>81</v>
      </c>
      <c r="G98" s="7">
        <v>5</v>
      </c>
      <c r="H98" s="7">
        <v>264</v>
      </c>
      <c r="I98" s="10">
        <f t="shared" si="1"/>
        <v>8.0960648148148146E-3</v>
      </c>
    </row>
  </sheetData>
  <autoFilter ref="A6:I208" xr:uid="{00000000-0009-0000-0000-000002000000}"/>
  <mergeCells count="2">
    <mergeCell ref="E3:F3"/>
    <mergeCell ref="G3:H3"/>
  </mergeCells>
  <printOptions heading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8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11.453125" style="19"/>
    <col min="6" max="6" width="8.7265625" style="8" customWidth="1"/>
    <col min="7" max="7" width="8.81640625" style="7" bestFit="1" customWidth="1"/>
    <col min="8" max="8" width="8.7265625" style="7" customWidth="1"/>
    <col min="9" max="9" width="8.7265625" style="10" customWidth="1"/>
    <col min="10" max="16384" width="11.453125" style="3"/>
  </cols>
  <sheetData>
    <row r="1" spans="1:9" x14ac:dyDescent="0.25">
      <c r="A1" s="3" t="s">
        <v>0</v>
      </c>
    </row>
    <row r="2" spans="1:9" ht="6" customHeight="1" x14ac:dyDescent="0.25">
      <c r="A2" s="3"/>
    </row>
    <row r="3" spans="1:9" s="6" customFormat="1" x14ac:dyDescent="0.25">
      <c r="A3" s="6" t="str">
        <f>'21 km'!A3</f>
        <v>46. Gimmeldinger Volkslauf</v>
      </c>
      <c r="B3" s="22"/>
      <c r="C3" s="23" t="str">
        <f>'21 km'!C3:C3</f>
        <v>TV 1883 Gimmeldingen e.V.</v>
      </c>
      <c r="D3" s="9">
        <v>3</v>
      </c>
      <c r="E3" s="25" t="s">
        <v>12</v>
      </c>
      <c r="F3" s="25"/>
      <c r="G3" s="26">
        <f>'21 km'!G3:H3</f>
        <v>43280</v>
      </c>
      <c r="H3" s="26"/>
      <c r="I3" s="11"/>
    </row>
    <row r="4" spans="1:9" ht="6" customHeight="1" x14ac:dyDescent="0.25">
      <c r="A4" s="3"/>
    </row>
    <row r="5" spans="1:9" s="5" customFormat="1" x14ac:dyDescent="0.25">
      <c r="A5" s="12" t="s">
        <v>1</v>
      </c>
      <c r="B5" s="12" t="s">
        <v>2</v>
      </c>
      <c r="C5" s="12" t="s">
        <v>3</v>
      </c>
      <c r="D5" s="12" t="s">
        <v>4</v>
      </c>
      <c r="E5" s="20" t="s">
        <v>5</v>
      </c>
      <c r="F5" s="12" t="s">
        <v>7</v>
      </c>
      <c r="G5" s="12" t="s">
        <v>8</v>
      </c>
      <c r="H5" s="12" t="s">
        <v>6</v>
      </c>
      <c r="I5" s="13" t="s">
        <v>9</v>
      </c>
    </row>
    <row r="6" spans="1:9" x14ac:dyDescent="0.25">
      <c r="A6" s="14"/>
      <c r="B6" s="15">
        <f>SUBTOTAL(3,B7:B100)</f>
        <v>22</v>
      </c>
      <c r="C6" s="16"/>
      <c r="D6" s="17"/>
      <c r="E6" s="21"/>
      <c r="F6" s="17"/>
      <c r="G6" s="17"/>
      <c r="H6" s="17"/>
      <c r="I6" s="18"/>
    </row>
    <row r="7" spans="1:9" x14ac:dyDescent="0.25">
      <c r="A7" s="7">
        <v>1</v>
      </c>
      <c r="B7" s="1" t="s">
        <v>224</v>
      </c>
      <c r="C7" s="1" t="s">
        <v>225</v>
      </c>
      <c r="D7" s="2">
        <v>1988</v>
      </c>
      <c r="E7" s="24">
        <v>8.6111111111111249E-3</v>
      </c>
      <c r="F7" s="8" t="s">
        <v>18</v>
      </c>
      <c r="G7" s="7">
        <v>1</v>
      </c>
      <c r="H7" s="7">
        <v>233</v>
      </c>
      <c r="I7" s="10">
        <f>E7/$D$3</f>
        <v>2.8703703703703751E-3</v>
      </c>
    </row>
    <row r="8" spans="1:9" x14ac:dyDescent="0.25">
      <c r="A8" s="7">
        <v>2</v>
      </c>
      <c r="B8" s="1" t="s">
        <v>226</v>
      </c>
      <c r="C8" s="1" t="s">
        <v>121</v>
      </c>
      <c r="D8" s="2">
        <v>2008</v>
      </c>
      <c r="E8" s="24">
        <v>8.9930555555555181E-3</v>
      </c>
      <c r="F8" s="8" t="s">
        <v>227</v>
      </c>
      <c r="G8" s="7">
        <v>1</v>
      </c>
      <c r="H8" s="7">
        <v>331</v>
      </c>
      <c r="I8" s="10">
        <f t="shared" ref="I8:I28" si="0">E8/$D$3</f>
        <v>2.9976851851851727E-3</v>
      </c>
    </row>
    <row r="9" spans="1:9" x14ac:dyDescent="0.25">
      <c r="A9" s="7">
        <v>3</v>
      </c>
      <c r="B9" s="1" t="s">
        <v>228</v>
      </c>
      <c r="C9" s="1" t="s">
        <v>229</v>
      </c>
      <c r="D9" s="2">
        <v>2005</v>
      </c>
      <c r="E9" s="24">
        <v>9.3287037037037557E-3</v>
      </c>
      <c r="F9" s="8" t="s">
        <v>230</v>
      </c>
      <c r="G9" s="7">
        <v>1</v>
      </c>
      <c r="H9" s="7">
        <v>224</v>
      </c>
      <c r="I9" s="10">
        <f t="shared" si="0"/>
        <v>3.1095679012345854E-3</v>
      </c>
    </row>
    <row r="10" spans="1:9" x14ac:dyDescent="0.25">
      <c r="A10" s="7">
        <v>4</v>
      </c>
      <c r="B10" s="1" t="s">
        <v>231</v>
      </c>
      <c r="C10" s="1" t="s">
        <v>121</v>
      </c>
      <c r="D10" s="2">
        <v>1957</v>
      </c>
      <c r="E10" s="24">
        <v>1.0405092592592591E-2</v>
      </c>
      <c r="F10" s="8" t="s">
        <v>49</v>
      </c>
      <c r="G10" s="7">
        <v>1</v>
      </c>
      <c r="H10" s="7">
        <v>340</v>
      </c>
      <c r="I10" s="10">
        <f t="shared" si="0"/>
        <v>3.4683641975308634E-3</v>
      </c>
    </row>
    <row r="11" spans="1:9" x14ac:dyDescent="0.25">
      <c r="A11" s="7">
        <v>5</v>
      </c>
      <c r="B11" s="1" t="s">
        <v>232</v>
      </c>
      <c r="C11" s="1" t="s">
        <v>121</v>
      </c>
      <c r="D11" s="2">
        <v>1996</v>
      </c>
      <c r="E11" s="24">
        <v>1.041666666666663E-2</v>
      </c>
      <c r="F11" s="8" t="s">
        <v>21</v>
      </c>
      <c r="G11" s="7">
        <v>1</v>
      </c>
      <c r="H11" s="7">
        <v>341</v>
      </c>
      <c r="I11" s="10">
        <f t="shared" si="0"/>
        <v>3.4722222222222099E-3</v>
      </c>
    </row>
    <row r="12" spans="1:9" x14ac:dyDescent="0.25">
      <c r="A12" s="7">
        <v>6</v>
      </c>
      <c r="B12" s="1" t="s">
        <v>233</v>
      </c>
      <c r="C12" s="1" t="s">
        <v>123</v>
      </c>
      <c r="D12" s="2">
        <v>2009</v>
      </c>
      <c r="E12" s="24">
        <v>1.0856481481481439E-2</v>
      </c>
      <c r="F12" s="8" t="s">
        <v>234</v>
      </c>
      <c r="G12" s="7">
        <v>1</v>
      </c>
      <c r="H12" s="7">
        <v>231</v>
      </c>
      <c r="I12" s="10">
        <f t="shared" si="0"/>
        <v>3.6188271604938129E-3</v>
      </c>
    </row>
    <row r="13" spans="1:9" x14ac:dyDescent="0.25">
      <c r="A13" s="7">
        <v>7</v>
      </c>
      <c r="B13" s="1" t="s">
        <v>235</v>
      </c>
      <c r="C13" s="1" t="s">
        <v>101</v>
      </c>
      <c r="D13" s="2">
        <v>1955</v>
      </c>
      <c r="E13" s="24">
        <v>1.1111111111111072E-2</v>
      </c>
      <c r="F13" s="8" t="s">
        <v>49</v>
      </c>
      <c r="G13" s="7">
        <v>2</v>
      </c>
      <c r="H13" s="7">
        <v>242</v>
      </c>
      <c r="I13" s="10">
        <f t="shared" si="0"/>
        <v>3.7037037037036904E-3</v>
      </c>
    </row>
    <row r="14" spans="1:9" x14ac:dyDescent="0.25">
      <c r="A14" s="7">
        <v>8</v>
      </c>
      <c r="B14" s="1" t="s">
        <v>236</v>
      </c>
      <c r="C14" s="1" t="s">
        <v>237</v>
      </c>
      <c r="D14" s="2">
        <v>1946</v>
      </c>
      <c r="E14" s="24">
        <v>1.1793981481481475E-2</v>
      </c>
      <c r="F14" s="8" t="s">
        <v>238</v>
      </c>
      <c r="G14" s="7">
        <v>1</v>
      </c>
      <c r="H14" s="7">
        <v>205</v>
      </c>
      <c r="I14" s="10">
        <f t="shared" si="0"/>
        <v>3.9313271604938249E-3</v>
      </c>
    </row>
    <row r="15" spans="1:9" x14ac:dyDescent="0.25">
      <c r="A15" s="7">
        <v>9</v>
      </c>
      <c r="B15" s="1" t="s">
        <v>239</v>
      </c>
      <c r="C15" s="1" t="s">
        <v>240</v>
      </c>
      <c r="D15" s="2">
        <v>2008</v>
      </c>
      <c r="E15" s="24">
        <v>1.2199074074074168E-2</v>
      </c>
      <c r="F15" s="8" t="s">
        <v>227</v>
      </c>
      <c r="G15" s="7">
        <v>2</v>
      </c>
      <c r="H15" s="7">
        <v>101</v>
      </c>
      <c r="I15" s="10">
        <f t="shared" si="0"/>
        <v>4.0663580246913895E-3</v>
      </c>
    </row>
    <row r="16" spans="1:9" x14ac:dyDescent="0.25">
      <c r="A16" s="7">
        <v>10</v>
      </c>
      <c r="B16" s="1" t="s">
        <v>241</v>
      </c>
      <c r="C16" s="1" t="s">
        <v>121</v>
      </c>
      <c r="D16" s="2">
        <v>1970</v>
      </c>
      <c r="E16" s="24">
        <v>1.244212962962965E-2</v>
      </c>
      <c r="F16" s="8" t="s">
        <v>15</v>
      </c>
      <c r="G16" s="7">
        <v>1</v>
      </c>
      <c r="H16" s="7">
        <v>102</v>
      </c>
      <c r="I16" s="10">
        <f t="shared" si="0"/>
        <v>4.1473765432098837E-3</v>
      </c>
    </row>
    <row r="17" spans="1:9" x14ac:dyDescent="0.25">
      <c r="A17" s="7">
        <v>11</v>
      </c>
      <c r="B17" s="1" t="s">
        <v>242</v>
      </c>
      <c r="C17" s="1" t="s">
        <v>123</v>
      </c>
      <c r="D17" s="2">
        <v>1972</v>
      </c>
      <c r="E17" s="24">
        <v>1.2453703703703689E-2</v>
      </c>
      <c r="F17" s="8" t="s">
        <v>42</v>
      </c>
      <c r="G17" s="7">
        <v>1</v>
      </c>
      <c r="H17" s="7">
        <v>339</v>
      </c>
      <c r="I17" s="10">
        <f t="shared" si="0"/>
        <v>4.1512345679012297E-3</v>
      </c>
    </row>
    <row r="18" spans="1:9" x14ac:dyDescent="0.25">
      <c r="A18" s="7">
        <v>12</v>
      </c>
      <c r="B18" s="1" t="s">
        <v>243</v>
      </c>
      <c r="C18" s="1" t="s">
        <v>121</v>
      </c>
      <c r="D18" s="2">
        <v>1964</v>
      </c>
      <c r="E18" s="24">
        <v>1.2777777777777888E-2</v>
      </c>
      <c r="F18" s="8" t="s">
        <v>33</v>
      </c>
      <c r="G18" s="7">
        <v>1</v>
      </c>
      <c r="H18" s="7">
        <v>228</v>
      </c>
      <c r="I18" s="10">
        <f t="shared" si="0"/>
        <v>4.2592592592592959E-3</v>
      </c>
    </row>
    <row r="19" spans="1:9" x14ac:dyDescent="0.25">
      <c r="A19" s="7">
        <v>13</v>
      </c>
      <c r="B19" s="1" t="s">
        <v>244</v>
      </c>
      <c r="C19" s="1" t="s">
        <v>121</v>
      </c>
      <c r="D19" s="2">
        <v>1953</v>
      </c>
      <c r="E19" s="24">
        <v>1.2939814814814876E-2</v>
      </c>
      <c r="F19" s="8" t="s">
        <v>49</v>
      </c>
      <c r="G19" s="7">
        <v>3</v>
      </c>
      <c r="H19" s="7">
        <v>87</v>
      </c>
      <c r="I19" s="10">
        <f t="shared" si="0"/>
        <v>4.3132716049382918E-3</v>
      </c>
    </row>
    <row r="20" spans="1:9" x14ac:dyDescent="0.25">
      <c r="A20" s="7">
        <v>14</v>
      </c>
      <c r="B20" s="1" t="s">
        <v>245</v>
      </c>
      <c r="C20" s="1" t="s">
        <v>121</v>
      </c>
      <c r="D20" s="2">
        <v>1982</v>
      </c>
      <c r="E20" s="24">
        <v>1.3148148148148131E-2</v>
      </c>
      <c r="F20" s="8" t="s">
        <v>70</v>
      </c>
      <c r="G20" s="7">
        <v>1</v>
      </c>
      <c r="H20" s="7">
        <v>88</v>
      </c>
      <c r="I20" s="10">
        <f t="shared" si="0"/>
        <v>4.3827160493827106E-3</v>
      </c>
    </row>
    <row r="21" spans="1:9" x14ac:dyDescent="0.25">
      <c r="A21" s="7">
        <v>15</v>
      </c>
      <c r="B21" s="1" t="s">
        <v>246</v>
      </c>
      <c r="C21" s="1" t="s">
        <v>247</v>
      </c>
      <c r="D21" s="2">
        <v>1939</v>
      </c>
      <c r="E21" s="24">
        <v>1.3483796296296369E-2</v>
      </c>
      <c r="F21" s="8" t="s">
        <v>81</v>
      </c>
      <c r="G21" s="7">
        <v>1</v>
      </c>
      <c r="H21" s="7">
        <v>80</v>
      </c>
      <c r="I21" s="10">
        <f t="shared" si="0"/>
        <v>4.4945987654321229E-3</v>
      </c>
    </row>
    <row r="22" spans="1:9" x14ac:dyDescent="0.25">
      <c r="A22" s="7">
        <v>16</v>
      </c>
      <c r="B22" s="1" t="s">
        <v>248</v>
      </c>
      <c r="C22" s="1" t="s">
        <v>171</v>
      </c>
      <c r="D22" s="2">
        <v>1962</v>
      </c>
      <c r="E22" s="24">
        <v>1.3784722222222268E-2</v>
      </c>
      <c r="F22" s="8" t="s">
        <v>33</v>
      </c>
      <c r="G22" s="7">
        <v>2</v>
      </c>
      <c r="H22" s="7">
        <v>243</v>
      </c>
      <c r="I22" s="10">
        <f t="shared" si="0"/>
        <v>4.5949074074074225E-3</v>
      </c>
    </row>
    <row r="23" spans="1:9" x14ac:dyDescent="0.25">
      <c r="A23" s="7">
        <v>17</v>
      </c>
      <c r="B23" s="1" t="s">
        <v>249</v>
      </c>
      <c r="C23" s="1" t="s">
        <v>171</v>
      </c>
      <c r="D23" s="2">
        <v>1952</v>
      </c>
      <c r="E23" s="24">
        <v>1.4062499999999978E-2</v>
      </c>
      <c r="F23" s="8" t="s">
        <v>49</v>
      </c>
      <c r="G23" s="7">
        <v>4</v>
      </c>
      <c r="H23" s="7">
        <v>338</v>
      </c>
      <c r="I23" s="10">
        <f t="shared" si="0"/>
        <v>4.6874999999999929E-3</v>
      </c>
    </row>
    <row r="24" spans="1:9" x14ac:dyDescent="0.25">
      <c r="A24" s="7">
        <v>18</v>
      </c>
      <c r="B24" s="1" t="s">
        <v>250</v>
      </c>
      <c r="C24" s="1" t="s">
        <v>251</v>
      </c>
      <c r="D24" s="2">
        <v>1944</v>
      </c>
      <c r="E24" s="24">
        <v>1.4282407407407383E-2</v>
      </c>
      <c r="F24" s="8" t="s">
        <v>81</v>
      </c>
      <c r="G24" s="7">
        <v>2</v>
      </c>
      <c r="H24" s="7">
        <v>214</v>
      </c>
      <c r="I24" s="10">
        <f t="shared" si="0"/>
        <v>4.7608024691357942E-3</v>
      </c>
    </row>
    <row r="25" spans="1:9" x14ac:dyDescent="0.25">
      <c r="A25" s="7">
        <v>19</v>
      </c>
      <c r="B25" s="1" t="s">
        <v>252</v>
      </c>
      <c r="C25" s="1" t="s">
        <v>121</v>
      </c>
      <c r="D25" s="2">
        <v>1967</v>
      </c>
      <c r="E25" s="24">
        <v>1.4282407407407383E-2</v>
      </c>
      <c r="F25" s="8" t="s">
        <v>33</v>
      </c>
      <c r="G25" s="7">
        <v>3</v>
      </c>
      <c r="H25" s="7">
        <v>229</v>
      </c>
      <c r="I25" s="10">
        <f t="shared" si="0"/>
        <v>4.7608024691357942E-3</v>
      </c>
    </row>
    <row r="26" spans="1:9" x14ac:dyDescent="0.25">
      <c r="A26" s="7">
        <v>20</v>
      </c>
      <c r="B26" s="1" t="s">
        <v>253</v>
      </c>
      <c r="C26" s="1" t="s">
        <v>121</v>
      </c>
      <c r="D26" s="2">
        <v>2005</v>
      </c>
      <c r="E26" s="24">
        <v>1.4583333333333393E-2</v>
      </c>
      <c r="F26" s="8" t="s">
        <v>230</v>
      </c>
      <c r="G26" s="7">
        <v>2</v>
      </c>
      <c r="H26" s="7">
        <v>230</v>
      </c>
      <c r="I26" s="10">
        <f t="shared" si="0"/>
        <v>4.8611111111111311E-3</v>
      </c>
    </row>
    <row r="27" spans="1:9" x14ac:dyDescent="0.25">
      <c r="A27" s="7">
        <v>21</v>
      </c>
      <c r="B27" s="1" t="s">
        <v>254</v>
      </c>
      <c r="C27" s="1" t="s">
        <v>171</v>
      </c>
      <c r="D27" s="2">
        <v>1951</v>
      </c>
      <c r="E27" s="24">
        <v>1.4942129629629597E-2</v>
      </c>
      <c r="F27" s="8" t="s">
        <v>76</v>
      </c>
      <c r="G27" s="7">
        <v>1</v>
      </c>
      <c r="H27" s="7">
        <v>253</v>
      </c>
      <c r="I27" s="10">
        <f t="shared" si="0"/>
        <v>4.980709876543199E-3</v>
      </c>
    </row>
    <row r="28" spans="1:9" x14ac:dyDescent="0.25">
      <c r="A28" s="7">
        <v>22</v>
      </c>
      <c r="B28" s="1" t="s">
        <v>255</v>
      </c>
      <c r="C28" s="1" t="s">
        <v>251</v>
      </c>
      <c r="D28" s="2">
        <v>1946</v>
      </c>
      <c r="E28" s="24">
        <v>1.5949074074074088E-2</v>
      </c>
      <c r="F28" s="8" t="s">
        <v>238</v>
      </c>
      <c r="G28" s="7">
        <v>2</v>
      </c>
      <c r="H28" s="7">
        <v>208</v>
      </c>
      <c r="I28" s="10">
        <f t="shared" si="0"/>
        <v>5.3163580246913629E-3</v>
      </c>
    </row>
  </sheetData>
  <autoFilter ref="A6:I208" xr:uid="{00000000-0009-0000-0000-000003000000}"/>
  <mergeCells count="2">
    <mergeCell ref="E3:F3"/>
    <mergeCell ref="G3:H3"/>
  </mergeCells>
  <printOptions heading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5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11.453125" style="19"/>
    <col min="6" max="6" width="8.7265625" style="8" customWidth="1"/>
    <col min="7" max="7" width="8.81640625" style="7" bestFit="1" customWidth="1"/>
    <col min="8" max="8" width="8.7265625" style="7" customWidth="1"/>
    <col min="9" max="16384" width="11.453125" style="3"/>
  </cols>
  <sheetData>
    <row r="1" spans="1:8" x14ac:dyDescent="0.25">
      <c r="A1" s="3" t="s">
        <v>0</v>
      </c>
    </row>
    <row r="2" spans="1:8" ht="6" customHeight="1" x14ac:dyDescent="0.25">
      <c r="A2" s="3"/>
    </row>
    <row r="3" spans="1:8" s="6" customFormat="1" x14ac:dyDescent="0.25">
      <c r="A3" s="6" t="str">
        <f>'21 km'!A3</f>
        <v>46. Gimmeldinger Volkslauf</v>
      </c>
      <c r="B3" s="22"/>
      <c r="C3" s="23" t="str">
        <f>'21 km'!C3:C3</f>
        <v>TV 1883 Gimmeldingen e.V.</v>
      </c>
      <c r="D3" s="9" t="s">
        <v>89</v>
      </c>
      <c r="E3" s="25" t="s">
        <v>12</v>
      </c>
      <c r="F3" s="25"/>
      <c r="G3" s="26">
        <f>'21 km'!G3:H3</f>
        <v>43280</v>
      </c>
      <c r="H3" s="26"/>
    </row>
    <row r="4" spans="1:8" ht="6" customHeight="1" x14ac:dyDescent="0.25">
      <c r="A4" s="3"/>
    </row>
    <row r="5" spans="1:8" s="5" customFormat="1" x14ac:dyDescent="0.25">
      <c r="A5" s="12" t="s">
        <v>1</v>
      </c>
      <c r="B5" s="12" t="s">
        <v>2</v>
      </c>
      <c r="C5" s="12" t="s">
        <v>3</v>
      </c>
      <c r="D5" s="12" t="s">
        <v>4</v>
      </c>
      <c r="E5" s="20" t="s">
        <v>5</v>
      </c>
      <c r="F5" s="12" t="s">
        <v>7</v>
      </c>
      <c r="G5" s="12" t="s">
        <v>8</v>
      </c>
      <c r="H5" s="12" t="s">
        <v>6</v>
      </c>
    </row>
    <row r="6" spans="1:8" x14ac:dyDescent="0.25">
      <c r="A6" s="14"/>
      <c r="B6" s="15">
        <f>SUBTOTAL(3,B7:B100)</f>
        <v>9</v>
      </c>
      <c r="C6" s="16"/>
      <c r="D6" s="17"/>
      <c r="E6" s="21"/>
      <c r="F6" s="17"/>
      <c r="G6" s="17"/>
      <c r="H6" s="17"/>
    </row>
    <row r="7" spans="1:8" x14ac:dyDescent="0.25">
      <c r="A7" s="7">
        <v>1</v>
      </c>
      <c r="B7" s="1" t="s">
        <v>256</v>
      </c>
      <c r="C7" s="1" t="s">
        <v>101</v>
      </c>
      <c r="D7" s="2">
        <v>2007</v>
      </c>
      <c r="E7" s="24">
        <v>1.87499999999996E-3</v>
      </c>
      <c r="F7" s="8" t="s">
        <v>227</v>
      </c>
      <c r="G7" s="7">
        <v>1</v>
      </c>
      <c r="H7" s="7">
        <v>324</v>
      </c>
    </row>
    <row r="8" spans="1:8" x14ac:dyDescent="0.25">
      <c r="A8" s="7">
        <v>2</v>
      </c>
      <c r="B8" s="1" t="s">
        <v>257</v>
      </c>
      <c r="C8" s="1" t="s">
        <v>72</v>
      </c>
      <c r="D8" s="2">
        <v>2007</v>
      </c>
      <c r="E8" s="24">
        <v>2.0138888888888706E-3</v>
      </c>
      <c r="F8" s="8" t="s">
        <v>258</v>
      </c>
      <c r="G8" s="7">
        <v>1</v>
      </c>
      <c r="H8" s="7">
        <v>328</v>
      </c>
    </row>
    <row r="9" spans="1:8" x14ac:dyDescent="0.25">
      <c r="A9" s="7">
        <v>3</v>
      </c>
      <c r="B9" s="1" t="s">
        <v>259</v>
      </c>
      <c r="C9" s="1" t="s">
        <v>123</v>
      </c>
      <c r="D9" s="2">
        <v>2005</v>
      </c>
      <c r="E9" s="24">
        <v>2.0370370370370594E-3</v>
      </c>
      <c r="F9" s="8" t="s">
        <v>230</v>
      </c>
      <c r="G9" s="7">
        <v>1</v>
      </c>
      <c r="H9" s="7">
        <v>294</v>
      </c>
    </row>
    <row r="10" spans="1:8" x14ac:dyDescent="0.25">
      <c r="A10" s="7">
        <v>4</v>
      </c>
      <c r="B10" s="1" t="s">
        <v>260</v>
      </c>
      <c r="C10" s="1" t="s">
        <v>261</v>
      </c>
      <c r="D10" s="2">
        <v>2009</v>
      </c>
      <c r="E10" s="24">
        <v>2.0601851851851372E-3</v>
      </c>
      <c r="F10" s="8" t="s">
        <v>234</v>
      </c>
      <c r="G10" s="7">
        <v>1</v>
      </c>
      <c r="H10" s="7">
        <v>82</v>
      </c>
    </row>
    <row r="11" spans="1:8" x14ac:dyDescent="0.25">
      <c r="A11" s="7">
        <v>5</v>
      </c>
      <c r="B11" s="1" t="s">
        <v>262</v>
      </c>
      <c r="C11" s="1" t="s">
        <v>123</v>
      </c>
      <c r="D11" s="2">
        <v>2009</v>
      </c>
      <c r="E11" s="24">
        <v>2.0949074074073648E-3</v>
      </c>
      <c r="F11" s="8" t="s">
        <v>234</v>
      </c>
      <c r="G11" s="7">
        <v>2</v>
      </c>
      <c r="H11" s="7">
        <v>241</v>
      </c>
    </row>
    <row r="12" spans="1:8" x14ac:dyDescent="0.25">
      <c r="A12" s="7">
        <v>6</v>
      </c>
      <c r="B12" s="1" t="s">
        <v>263</v>
      </c>
      <c r="C12" s="1" t="s">
        <v>101</v>
      </c>
      <c r="D12" s="2">
        <v>2007</v>
      </c>
      <c r="E12" s="24">
        <v>2.1180555555555536E-3</v>
      </c>
      <c r="F12" s="8" t="s">
        <v>258</v>
      </c>
      <c r="G12" s="7">
        <v>2</v>
      </c>
      <c r="H12" s="7">
        <v>245</v>
      </c>
    </row>
    <row r="13" spans="1:8" x14ac:dyDescent="0.25">
      <c r="A13" s="7">
        <v>7</v>
      </c>
      <c r="B13" s="1" t="s">
        <v>264</v>
      </c>
      <c r="C13" s="1" t="s">
        <v>265</v>
      </c>
      <c r="D13" s="2">
        <v>2010</v>
      </c>
      <c r="E13" s="24">
        <v>2.1296296296297035E-3</v>
      </c>
      <c r="F13" s="8" t="s">
        <v>234</v>
      </c>
      <c r="G13" s="7">
        <v>3</v>
      </c>
      <c r="H13" s="7">
        <v>301</v>
      </c>
    </row>
    <row r="14" spans="1:8" x14ac:dyDescent="0.25">
      <c r="A14" s="7">
        <v>8</v>
      </c>
      <c r="B14" s="1" t="s">
        <v>233</v>
      </c>
      <c r="C14" s="1" t="s">
        <v>123</v>
      </c>
      <c r="D14" s="2">
        <v>2009</v>
      </c>
      <c r="E14" s="24">
        <v>2.1296296296297035E-3</v>
      </c>
      <c r="F14" s="8" t="s">
        <v>234</v>
      </c>
      <c r="G14" s="7">
        <v>4</v>
      </c>
      <c r="H14" s="7">
        <v>226</v>
      </c>
    </row>
    <row r="15" spans="1:8" x14ac:dyDescent="0.25">
      <c r="A15" s="7">
        <v>9</v>
      </c>
      <c r="B15" s="1" t="s">
        <v>239</v>
      </c>
      <c r="C15" s="1" t="s">
        <v>240</v>
      </c>
      <c r="D15" s="2">
        <v>2008</v>
      </c>
      <c r="E15" s="24">
        <v>2.268518518518392E-3</v>
      </c>
      <c r="F15" s="8" t="s">
        <v>227</v>
      </c>
      <c r="G15" s="7">
        <v>2</v>
      </c>
      <c r="H15" s="7">
        <v>99</v>
      </c>
    </row>
  </sheetData>
  <autoFilter ref="A6:H208" xr:uid="{00000000-0009-0000-0000-000004000000}"/>
  <mergeCells count="2">
    <mergeCell ref="E3:F3"/>
    <mergeCell ref="G3:H3"/>
  </mergeCells>
  <printOptions heading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21 km</vt:lpstr>
      <vt:lpstr>10 km</vt:lpstr>
      <vt:lpstr>3 km</vt:lpstr>
      <vt:lpstr>800 m</vt:lpstr>
      <vt:lpstr>'10 km'!Druckbereich</vt:lpstr>
      <vt:lpstr>'21 km'!Druckbereich</vt:lpstr>
      <vt:lpstr>'3 km'!Druckbereich</vt:lpstr>
      <vt:lpstr>'800 m'!Druckbereich</vt:lpstr>
      <vt:lpstr>'10 km'!Drucktitel</vt:lpstr>
      <vt:lpstr>'21 km'!Drucktitel</vt:lpstr>
      <vt:lpstr>'3 km'!Drucktitel</vt:lpstr>
      <vt:lpstr>'800 m'!Drucktitel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46. Gimmeldinger Volkslauf</dc:title>
  <dc:subject>Laufinfo.eu | Ergebnisse</dc:subject>
  <dc:creator>Robert Böhnke</dc:creator>
  <cp:keywords>Ergebnisliste</cp:keywords>
  <dc:description>Reinhard Schrieber: Version 20150405</dc:description>
  <cp:lastModifiedBy>Reinhard Schrieber</cp:lastModifiedBy>
  <cp:lastPrinted>2015-04-05T08:56:46Z</cp:lastPrinted>
  <dcterms:created xsi:type="dcterms:W3CDTF">2013-03-11T16:47:02Z</dcterms:created>
  <dcterms:modified xsi:type="dcterms:W3CDTF">2018-07-13T07:30:44Z</dcterms:modified>
  <cp:category>Laufinfo.eu</cp:category>
</cp:coreProperties>
</file>