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185" yWindow="1545" windowWidth="22530" windowHeight="12045"/>
  </bookViews>
  <sheets>
    <sheet name="10km" sheetId="26" r:id="rId1"/>
    <sheet name="3,5km" sheetId="27" r:id="rId2"/>
    <sheet name="1000m" sheetId="29" r:id="rId3"/>
    <sheet name="333m" sheetId="30" r:id="rId4"/>
  </sheets>
  <definedNames>
    <definedName name="_xlnm._FilterDatabase" localSheetId="2" hidden="1">'1000m'!$A$3:$J$205</definedName>
    <definedName name="_xlnm._FilterDatabase" localSheetId="0" hidden="1">'10km'!$A$3:$J$205</definedName>
    <definedName name="_xlnm._FilterDatabase" localSheetId="1" hidden="1">'3,5km'!$A$3:$J$205</definedName>
    <definedName name="_xlnm._FilterDatabase" localSheetId="3" hidden="1">'333m'!$A$3:$J$205</definedName>
    <definedName name="_xlnm.Print_Area" localSheetId="2">'1000m'!$A:$J</definedName>
    <definedName name="_xlnm.Print_Area" localSheetId="0">'10km'!$A:$J</definedName>
    <definedName name="_xlnm.Print_Area" localSheetId="1">'3,5km'!$A:$J</definedName>
    <definedName name="_xlnm.Print_Area" localSheetId="3">'333m'!$A:$J</definedName>
    <definedName name="_xlnm.Print_Titles" localSheetId="2">'1000m'!$1:$2</definedName>
    <definedName name="_xlnm.Print_Titles" localSheetId="0">'10km'!$1:$2</definedName>
    <definedName name="_xlnm.Print_Titles" localSheetId="1">'3,5km'!$1:$2</definedName>
    <definedName name="_xlnm.Print_Titles" localSheetId="3">'333m'!$1:$2</definedName>
  </definedNames>
  <calcPr calcId="145621"/>
</workbook>
</file>

<file path=xl/calcChain.xml><?xml version="1.0" encoding="utf-8"?>
<calcChain xmlns="http://schemas.openxmlformats.org/spreadsheetml/2006/main">
  <c r="J5" i="30" l="1"/>
  <c r="J6" i="30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26" i="30"/>
  <c r="J27" i="30"/>
  <c r="J28" i="30"/>
  <c r="J29" i="30"/>
  <c r="J30" i="30"/>
  <c r="J31" i="30"/>
  <c r="J5" i="29"/>
  <c r="J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J54" i="29"/>
  <c r="J55" i="29"/>
  <c r="J56" i="29"/>
  <c r="J57" i="29"/>
  <c r="J58" i="29"/>
  <c r="J59" i="29"/>
  <c r="J60" i="29"/>
  <c r="J61" i="29"/>
  <c r="J62" i="29"/>
  <c r="J63" i="29"/>
  <c r="J5" i="27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J88" i="26"/>
  <c r="J89" i="26"/>
  <c r="J90" i="26"/>
  <c r="J91" i="26"/>
  <c r="J92" i="26"/>
  <c r="J93" i="26"/>
  <c r="J94" i="26"/>
  <c r="J95" i="26"/>
  <c r="J96" i="26"/>
  <c r="J97" i="26"/>
  <c r="J98" i="26"/>
  <c r="J99" i="26"/>
  <c r="J100" i="26"/>
  <c r="J101" i="26"/>
  <c r="J102" i="26"/>
  <c r="J103" i="26"/>
  <c r="J104" i="26"/>
  <c r="J105" i="26"/>
  <c r="J106" i="26"/>
  <c r="J107" i="26"/>
  <c r="J108" i="26"/>
  <c r="J109" i="26"/>
  <c r="J110" i="26"/>
  <c r="J111" i="26"/>
  <c r="J112" i="26"/>
  <c r="J113" i="26"/>
  <c r="J114" i="26"/>
  <c r="J115" i="26"/>
  <c r="J116" i="26"/>
  <c r="J117" i="26"/>
  <c r="J118" i="26"/>
  <c r="J119" i="26"/>
  <c r="J120" i="26"/>
  <c r="J121" i="26"/>
  <c r="J122" i="26"/>
  <c r="J123" i="26"/>
  <c r="J124" i="26"/>
  <c r="J125" i="26"/>
  <c r="J126" i="26"/>
  <c r="J127" i="26"/>
  <c r="J128" i="26"/>
  <c r="J129" i="26"/>
  <c r="J130" i="26"/>
  <c r="J131" i="26"/>
  <c r="J132" i="26"/>
  <c r="J133" i="26"/>
  <c r="J134" i="26"/>
  <c r="J135" i="26"/>
  <c r="J136" i="26"/>
  <c r="J137" i="26"/>
  <c r="J138" i="26"/>
  <c r="J139" i="26"/>
  <c r="J140" i="26"/>
  <c r="J141" i="26"/>
  <c r="J142" i="26"/>
  <c r="J143" i="26"/>
  <c r="J144" i="26"/>
  <c r="J145" i="26"/>
  <c r="J146" i="26"/>
  <c r="J147" i="26"/>
  <c r="J148" i="26"/>
  <c r="J149" i="26"/>
  <c r="J150" i="26"/>
  <c r="J151" i="26"/>
  <c r="J152" i="26"/>
  <c r="J153" i="26"/>
  <c r="J154" i="26"/>
  <c r="J155" i="26"/>
  <c r="J156" i="26"/>
  <c r="J157" i="26"/>
  <c r="J158" i="26"/>
  <c r="J159" i="26"/>
  <c r="J160" i="26"/>
  <c r="J161" i="26"/>
  <c r="J162" i="26"/>
  <c r="J163" i="26"/>
  <c r="J164" i="26"/>
  <c r="J165" i="26"/>
  <c r="J166" i="26"/>
  <c r="J167" i="26"/>
  <c r="J168" i="26"/>
  <c r="J169" i="26"/>
  <c r="J170" i="26"/>
  <c r="J171" i="26"/>
  <c r="J172" i="26"/>
  <c r="J173" i="26"/>
  <c r="J174" i="26"/>
  <c r="J175" i="26"/>
  <c r="J176" i="26"/>
  <c r="J177" i="26"/>
  <c r="J178" i="26"/>
  <c r="J179" i="26"/>
  <c r="J180" i="26"/>
  <c r="J181" i="26"/>
  <c r="J182" i="26"/>
  <c r="J183" i="26"/>
  <c r="J184" i="26"/>
  <c r="J185" i="26"/>
  <c r="J186" i="26"/>
  <c r="J187" i="26"/>
  <c r="J188" i="26"/>
  <c r="J189" i="26"/>
  <c r="J4" i="30" l="1"/>
  <c r="J4" i="29"/>
  <c r="B3" i="30"/>
  <c r="I1" i="30"/>
  <c r="C1" i="30"/>
  <c r="A1" i="30"/>
  <c r="B3" i="29"/>
  <c r="I1" i="29"/>
  <c r="C1" i="29"/>
  <c r="A1" i="29"/>
  <c r="J4" i="27" l="1"/>
  <c r="J4" i="26"/>
  <c r="I1" i="27"/>
  <c r="C1" i="27"/>
  <c r="A1" i="27"/>
  <c r="B3" i="27"/>
  <c r="B3" i="26"/>
</calcChain>
</file>

<file path=xl/sharedStrings.xml><?xml version="1.0" encoding="utf-8"?>
<sst xmlns="http://schemas.openxmlformats.org/spreadsheetml/2006/main" count="1036" uniqueCount="487">
  <si>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</si>
  <si>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</si>
  <si>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</si>
  <si>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</si>
  <si>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</si>
  <si>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</si>
  <si>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</si>
  <si>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</si>
  <si>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</si>
  <si>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</si>
  <si>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</si>
  <si>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</si>
  <si>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</si>
  <si>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Lauf</t>
  </si>
  <si>
    <t>TV Herxheim</t>
  </si>
  <si>
    <t>Schülerlauf</t>
  </si>
  <si>
    <t>Einsteigerlauf</t>
  </si>
  <si>
    <t>Bambinilauf</t>
  </si>
  <si>
    <t>29. Abendstraßenlauf</t>
  </si>
  <si>
    <t>Könnel Tim</t>
  </si>
  <si>
    <t>TUS Heltersberg</t>
  </si>
  <si>
    <t>MHK</t>
  </si>
  <si>
    <t>Trauth Oliver</t>
  </si>
  <si>
    <t>M30</t>
  </si>
  <si>
    <t>Rahm Felix</t>
  </si>
  <si>
    <t>LC Donnersberg</t>
  </si>
  <si>
    <t>Jacob Torsten</t>
  </si>
  <si>
    <t>LSG Saarbrücken-Sulzbachtal</t>
  </si>
  <si>
    <t>Ullrich Philipp</t>
  </si>
  <si>
    <t>TV Bad Bergzabern</t>
  </si>
  <si>
    <t>Kopf Daniel</t>
  </si>
  <si>
    <t>LC Haßloch</t>
  </si>
  <si>
    <t>Grießbaum Tanja</t>
  </si>
  <si>
    <t>LG Rülzheim</t>
  </si>
  <si>
    <t>WHK</t>
  </si>
  <si>
    <t>Bachmann Dennis</t>
  </si>
  <si>
    <t>TSV Annweiler</t>
  </si>
  <si>
    <t>Wagner Matthias</t>
  </si>
  <si>
    <t>Laufteam Pirmasens</t>
  </si>
  <si>
    <t>M35</t>
  </si>
  <si>
    <t>Lintz Volker</t>
  </si>
  <si>
    <t>TV Maikammer</t>
  </si>
  <si>
    <t>M45</t>
  </si>
  <si>
    <t>Voigt Patrick</t>
  </si>
  <si>
    <t>TSV Kandel</t>
  </si>
  <si>
    <t>Drabold Matthias</t>
  </si>
  <si>
    <t>Schilb Christoph</t>
  </si>
  <si>
    <t>Pamina Schulzentrum</t>
  </si>
  <si>
    <t>Speicher Thomas</t>
  </si>
  <si>
    <t>LTF Köllertal</t>
  </si>
  <si>
    <t>Stuhlinger Joachim</t>
  </si>
  <si>
    <t>LAV Stadtwerke Tübingen</t>
  </si>
  <si>
    <t>M60</t>
  </si>
  <si>
    <t>Ochs Katrin</t>
  </si>
  <si>
    <t>LG Filder</t>
  </si>
  <si>
    <t>W35</t>
  </si>
  <si>
    <t>Morgenstern Kai</t>
  </si>
  <si>
    <t>M40</t>
  </si>
  <si>
    <t>Schumacher Achim</t>
  </si>
  <si>
    <t>LAZ Mosbach-Elztal</t>
  </si>
  <si>
    <t>M50</t>
  </si>
  <si>
    <t>Kuflu Debesay</t>
  </si>
  <si>
    <t>TV Rheinzabern</t>
  </si>
  <si>
    <t>Dambach Dr. Thomas</t>
  </si>
  <si>
    <t>Knöhr Roland</t>
  </si>
  <si>
    <t>Perko Manuel</t>
  </si>
  <si>
    <t>Direkt ins Blut</t>
  </si>
  <si>
    <t>Burkard Peter</t>
  </si>
  <si>
    <t>RC Vorwärts Speyer</t>
  </si>
  <si>
    <t>Delahaye Sebastien</t>
  </si>
  <si>
    <t>JLG Waldbronn</t>
  </si>
  <si>
    <t>Doesken Norman</t>
  </si>
  <si>
    <t>TV Rodenbach</t>
  </si>
  <si>
    <t>Marcu Claudiu Vasile</t>
  </si>
  <si>
    <t>.</t>
  </si>
  <si>
    <t>Wieg Frank</t>
  </si>
  <si>
    <t>König Stefan</t>
  </si>
  <si>
    <t>SSV Ludwigshafen</t>
  </si>
  <si>
    <t>Lindermann Gordon</t>
  </si>
  <si>
    <t>Junge Union Graben-Neudorf</t>
  </si>
  <si>
    <t>Fu Arne</t>
  </si>
  <si>
    <t>Landau</t>
  </si>
  <si>
    <t>Kaiser Stefan</t>
  </si>
  <si>
    <t>Guzman André</t>
  </si>
  <si>
    <t>heo GmbH</t>
  </si>
  <si>
    <t>Rall Stephan</t>
  </si>
  <si>
    <t>Lambrusco Running</t>
  </si>
  <si>
    <t>Bohrer Rolf</t>
  </si>
  <si>
    <t>LSG Karlsruhe</t>
  </si>
  <si>
    <t>Grießbaum Luisa</t>
  </si>
  <si>
    <t>Ring Christian</t>
  </si>
  <si>
    <t>Schnetzer Jürgen</t>
  </si>
  <si>
    <t>TV Offenbach</t>
  </si>
  <si>
    <t>Wagner Ursula</t>
  </si>
  <si>
    <t>W50</t>
  </si>
  <si>
    <t>Wünstel Jörg</t>
  </si>
  <si>
    <t>Cagol Lea</t>
  </si>
  <si>
    <t>Schreiber Roland</t>
  </si>
  <si>
    <t>Taffertshofer Tilo</t>
  </si>
  <si>
    <t>Kehl</t>
  </si>
  <si>
    <t>MJU16</t>
  </si>
  <si>
    <t>Psariotis Jan</t>
  </si>
  <si>
    <t>Berscheid Bernd</t>
  </si>
  <si>
    <t>LCO Edenkoben</t>
  </si>
  <si>
    <t>Kaufmann Daniel</t>
  </si>
  <si>
    <t>Helmsheim</t>
  </si>
  <si>
    <t>Detzel Thomas</t>
  </si>
  <si>
    <t>Nees Jürgen</t>
  </si>
  <si>
    <t>Grundschule Algenrodt Idar-O</t>
  </si>
  <si>
    <t>Reißenweber Sebastian</t>
  </si>
  <si>
    <t>LG MuLi</t>
  </si>
  <si>
    <t>Weigelt Moritz</t>
  </si>
  <si>
    <t>TV Dudenhofen</t>
  </si>
  <si>
    <t>Silvetti Marco</t>
  </si>
  <si>
    <t>Roth Andreas</t>
  </si>
  <si>
    <t>United Runners of Pfalz</t>
  </si>
  <si>
    <t>Kornder Moritz</t>
  </si>
  <si>
    <t>Hotel Krone Hayna</t>
  </si>
  <si>
    <t>Pace Corps</t>
  </si>
  <si>
    <t>Oiselet Laurent</t>
  </si>
  <si>
    <t>Thieme Patrick</t>
  </si>
  <si>
    <t>Müller Heiko</t>
  </si>
  <si>
    <t>Mannheim</t>
  </si>
  <si>
    <t>Pfeiffer Andreas</t>
  </si>
  <si>
    <t>Öztürk Alexandra</t>
  </si>
  <si>
    <t>SPVGG Heinriet</t>
  </si>
  <si>
    <t>Jung Johanna</t>
  </si>
  <si>
    <t>LT Haßloch</t>
  </si>
  <si>
    <t>W30</t>
  </si>
  <si>
    <t>Köppel Klaus</t>
  </si>
  <si>
    <t>TG Ötigheim</t>
  </si>
  <si>
    <t>Brück Reinhard</t>
  </si>
  <si>
    <t>Apel Roger</t>
  </si>
  <si>
    <t>ASV Landau</t>
  </si>
  <si>
    <t>Weigelt Wolfgang</t>
  </si>
  <si>
    <t>Zakrzewski-Heiter Sylwia</t>
  </si>
  <si>
    <t>W40</t>
  </si>
  <si>
    <t>Hoffmann Philipp</t>
  </si>
  <si>
    <t>Herxheim</t>
  </si>
  <si>
    <t>Kaufmann Andreas</t>
  </si>
  <si>
    <t>Bruchsal</t>
  </si>
  <si>
    <t>Baadte Philipp</t>
  </si>
  <si>
    <t>1. FC Kaiserslautern</t>
  </si>
  <si>
    <t>Schnetzer Bernhard</t>
  </si>
  <si>
    <t>Hanfland Fabian</t>
  </si>
  <si>
    <t>TC Graben</t>
  </si>
  <si>
    <t>MJU18</t>
  </si>
  <si>
    <t>Kief Sebastian</t>
  </si>
  <si>
    <t>Birkle Bernhard</t>
  </si>
  <si>
    <t>ASV Harthausen</t>
  </si>
  <si>
    <t>Sewerin Markus</t>
  </si>
  <si>
    <t>TV Forst</t>
  </si>
  <si>
    <t>Ahrens Birgit</t>
  </si>
  <si>
    <t>Zschaubitz Gerhard</t>
  </si>
  <si>
    <t>Imhoff Andreas</t>
  </si>
  <si>
    <t>Hoeltz Ulrike</t>
  </si>
  <si>
    <t>W55</t>
  </si>
  <si>
    <t>Paul Sebastian</t>
  </si>
  <si>
    <t>Zürker Sabine</t>
  </si>
  <si>
    <t>Langner Klaus</t>
  </si>
  <si>
    <t>Burrer Birgit</t>
  </si>
  <si>
    <t>Rutesheim Just for fun</t>
  </si>
  <si>
    <t>Stahl Eric</t>
  </si>
  <si>
    <t>Rhodt</t>
  </si>
  <si>
    <t>Hüsnü Yilmaz</t>
  </si>
  <si>
    <t>Melissa &amp; Tugze</t>
  </si>
  <si>
    <t>Stüber Rüdiger</t>
  </si>
  <si>
    <t>TSG Grünstadt</t>
  </si>
  <si>
    <t>Riedel Hermann</t>
  </si>
  <si>
    <t>LG Kapellen-Drusweiler</t>
  </si>
  <si>
    <t>Langhäuser Lucas</t>
  </si>
  <si>
    <t>Mayer Klaus</t>
  </si>
  <si>
    <t>Zänker Hans-Gerd</t>
  </si>
  <si>
    <t>Hellwig Thorsten</t>
  </si>
  <si>
    <t>TV Mußbach</t>
  </si>
  <si>
    <t>Brunner Markus</t>
  </si>
  <si>
    <t>ITK Engineering AG</t>
  </si>
  <si>
    <t>Leidner Maik</t>
  </si>
  <si>
    <t>TUS Knittelsheim</t>
  </si>
  <si>
    <t>Bassek Philipp</t>
  </si>
  <si>
    <t>Walber Markus</t>
  </si>
  <si>
    <t>LG Allahopp</t>
  </si>
  <si>
    <t>Geiger Uli</t>
  </si>
  <si>
    <t>Hornung Alex</t>
  </si>
  <si>
    <t>TSC Hochstadt</t>
  </si>
  <si>
    <t>Müller Nico</t>
  </si>
  <si>
    <t>Lußhardtläufer Hambrücken</t>
  </si>
  <si>
    <t>Yazji Bahjat</t>
  </si>
  <si>
    <t>Koch Wolfgang</t>
  </si>
  <si>
    <t>Aul Michael</t>
  </si>
  <si>
    <t>LT Ettlingen</t>
  </si>
  <si>
    <t>Geller Robert</t>
  </si>
  <si>
    <t>TV Eutingen</t>
  </si>
  <si>
    <t>Mattersteig Nicolas</t>
  </si>
  <si>
    <t>Diso Aleassandro</t>
  </si>
  <si>
    <t>Durlach-Aue</t>
  </si>
  <si>
    <t>Köpfler Frank</t>
  </si>
  <si>
    <t>Hodapp Norbert</t>
  </si>
  <si>
    <t>SC Önsbach</t>
  </si>
  <si>
    <t>Schneider Richie</t>
  </si>
  <si>
    <t>Dt. Staatsphilharmonie RP</t>
  </si>
  <si>
    <t>Diener Maria</t>
  </si>
  <si>
    <t>Vyndell Michael</t>
  </si>
  <si>
    <t>Schärr Frank</t>
  </si>
  <si>
    <t>Köppel Marion</t>
  </si>
  <si>
    <t>Wilhelm Justin</t>
  </si>
  <si>
    <t>Namyslo Walter</t>
  </si>
  <si>
    <t>Brossart Elvira</t>
  </si>
  <si>
    <t>Hoffmann Thomas</t>
  </si>
  <si>
    <t>Hölderich Klaus</t>
  </si>
  <si>
    <t>Baudy Marcel</t>
  </si>
  <si>
    <t>Widmann Jens</t>
  </si>
  <si>
    <t>Schmitzer Sandra</t>
  </si>
  <si>
    <t>ASV Eschbach</t>
  </si>
  <si>
    <t>Hetzler Florian</t>
  </si>
  <si>
    <t>Weiser Stefan</t>
  </si>
  <si>
    <t>Truck Speed</t>
  </si>
  <si>
    <t>Seib Peter</t>
  </si>
  <si>
    <t>TV St. Ilgen</t>
  </si>
  <si>
    <t>M65</t>
  </si>
  <si>
    <t>Müller Dieter</t>
  </si>
  <si>
    <t>Sehringer Sandra</t>
  </si>
  <si>
    <t>Merker Alexander</t>
  </si>
  <si>
    <t>Winstel Roger</t>
  </si>
  <si>
    <t>TV Hatzenbühl</t>
  </si>
  <si>
    <t>Schmitt Eva</t>
  </si>
  <si>
    <t>Schmidt Ralf</t>
  </si>
  <si>
    <t>Haßloch</t>
  </si>
  <si>
    <t>Lorenz Peter</t>
  </si>
  <si>
    <t>TSV Berghausen</t>
  </si>
  <si>
    <t>Göhring Tina</t>
  </si>
  <si>
    <t>Sandmeider Helga</t>
  </si>
  <si>
    <t>LAC Insheim</t>
  </si>
  <si>
    <t>Holzwarth Reiner</t>
  </si>
  <si>
    <t>The Old Stars</t>
  </si>
  <si>
    <t>Beck Florian</t>
  </si>
  <si>
    <t>LG Loschi</t>
  </si>
  <si>
    <t>Scherff Annabell</t>
  </si>
  <si>
    <t>Wetzel Thomas</t>
  </si>
  <si>
    <t>Klingbachrunners</t>
  </si>
  <si>
    <t>Gadinger Steven</t>
  </si>
  <si>
    <t>G&amp;K Reifenservice</t>
  </si>
  <si>
    <t>Ries Angela</t>
  </si>
  <si>
    <t>Gipfelstürmer</t>
  </si>
  <si>
    <t>Kran Alexander</t>
  </si>
  <si>
    <t>Ettlingen</t>
  </si>
  <si>
    <t>Link Ralf</t>
  </si>
  <si>
    <t>Kuntz Matthias</t>
  </si>
  <si>
    <t>Litfin Karsten</t>
  </si>
  <si>
    <t>Schneider Peter</t>
  </si>
  <si>
    <t>Tennisclub Jockgrim</t>
  </si>
  <si>
    <t>Hefter Uwe</t>
  </si>
  <si>
    <t>Weber Katharina</t>
  </si>
  <si>
    <t>WJU18</t>
  </si>
  <si>
    <t>Breiner Jerome</t>
  </si>
  <si>
    <t>Ludwigshafen</t>
  </si>
  <si>
    <t>Wilhelm Andreas</t>
  </si>
  <si>
    <t>Weimar Hans-Joachim</t>
  </si>
  <si>
    <t>Brunner Anna</t>
  </si>
  <si>
    <t>Borst Silke</t>
  </si>
  <si>
    <t>Prestel Andrea</t>
  </si>
  <si>
    <t>Metz Joachim</t>
  </si>
  <si>
    <t>Lackner Wolfgang</t>
  </si>
  <si>
    <t>LT Mannheim</t>
  </si>
  <si>
    <t>Schömer Hans-Werner</t>
  </si>
  <si>
    <t>Kuhn Nadine</t>
  </si>
  <si>
    <t>Nassar Michel</t>
  </si>
  <si>
    <t>Scheunemann Erich</t>
  </si>
  <si>
    <t>Röther Hedi</t>
  </si>
  <si>
    <t>W60</t>
  </si>
  <si>
    <t>Pfirrmann Rolf</t>
  </si>
  <si>
    <t>VLG Maximiliansau</t>
  </si>
  <si>
    <t>Hörner Gerhard</t>
  </si>
  <si>
    <t>M75</t>
  </si>
  <si>
    <t>Kroszewski Hans-Ulrich</t>
  </si>
  <si>
    <t>Breiner Kurt</t>
  </si>
  <si>
    <t>Cool Cats Orchestra</t>
  </si>
  <si>
    <t>Meinke Jörg-Uwe</t>
  </si>
  <si>
    <t>Feikert Wolfgang</t>
  </si>
  <si>
    <t>Hassert Benjamin</t>
  </si>
  <si>
    <t>Stracke Mathias</t>
  </si>
  <si>
    <t>Bartel Michael</t>
  </si>
  <si>
    <t>Oberacker Wolfgang</t>
  </si>
  <si>
    <t>Hochstetten</t>
  </si>
  <si>
    <t>Koltan Suzan</t>
  </si>
  <si>
    <t>Pospich Nicole</t>
  </si>
  <si>
    <t>Klee Peter</t>
  </si>
  <si>
    <t>TSV Wiesental</t>
  </si>
  <si>
    <t>Strubel Achim</t>
  </si>
  <si>
    <t>Hassloch</t>
  </si>
  <si>
    <t>Borraccino Maxime</t>
  </si>
  <si>
    <t>Wagner Brigitte</t>
  </si>
  <si>
    <t>TV Hinterweidenthal</t>
  </si>
  <si>
    <t>Maier Randolf</t>
  </si>
  <si>
    <t>Müller Laila Rebecca</t>
  </si>
  <si>
    <t>Jüllig Lisa</t>
  </si>
  <si>
    <t>Seltsam Helga</t>
  </si>
  <si>
    <t>W65</t>
  </si>
  <si>
    <t>Seibel Gerhard</t>
  </si>
  <si>
    <t>Stüber Angelika</t>
  </si>
  <si>
    <t>Metz Jutta</t>
  </si>
  <si>
    <t>Wetzel Jürgen</t>
  </si>
  <si>
    <t>Nicolay Alex</t>
  </si>
  <si>
    <t>Landau Running Company</t>
  </si>
  <si>
    <t>Halili Jetmir</t>
  </si>
  <si>
    <t>Hammer Judith</t>
  </si>
  <si>
    <t>Widmann Jaques</t>
  </si>
  <si>
    <t>ANA Lauterbourg</t>
  </si>
  <si>
    <t>FRA</t>
  </si>
  <si>
    <t>Tipi Serafettin</t>
  </si>
  <si>
    <t>Karate Herxheim</t>
  </si>
  <si>
    <t>Tipi Sofina</t>
  </si>
  <si>
    <t>Detzel Jennifer</t>
  </si>
  <si>
    <t>Hinkel Friedrich</t>
  </si>
  <si>
    <t>TV Lemberg</t>
  </si>
  <si>
    <t>Laudage Jens</t>
  </si>
  <si>
    <t>LG Neustadt</t>
  </si>
  <si>
    <t>MVL</t>
  </si>
  <si>
    <t>Mahnke David</t>
  </si>
  <si>
    <t>Marquedant Dominic</t>
  </si>
  <si>
    <t>LT Rheinhessen-Pfalz</t>
  </si>
  <si>
    <t>Reichert Marius</t>
  </si>
  <si>
    <t>ABC Ludwigshafen</t>
  </si>
  <si>
    <t>Klasen Jonas</t>
  </si>
  <si>
    <t>Kummer Oliver</t>
  </si>
  <si>
    <t>LG Calw</t>
  </si>
  <si>
    <t>Kummer Pia</t>
  </si>
  <si>
    <t>WVL</t>
  </si>
  <si>
    <t>Mahnke Wolfgang</t>
  </si>
  <si>
    <t>Renner Frank</t>
  </si>
  <si>
    <t>Klein Max</t>
  </si>
  <si>
    <t>Scholz Jannes</t>
  </si>
  <si>
    <t>Weißmann Johannes</t>
  </si>
  <si>
    <t>Rödel Julian</t>
  </si>
  <si>
    <t>Reim Jacob</t>
  </si>
  <si>
    <t>Reichert Manfred</t>
  </si>
  <si>
    <t>Schimpf Werner</t>
  </si>
  <si>
    <t>Yilmaz Melissa</t>
  </si>
  <si>
    <t>Schmidt Max</t>
  </si>
  <si>
    <t>Mayer Marc</t>
  </si>
  <si>
    <t>Macias Carmen</t>
  </si>
  <si>
    <t>Rath Colin</t>
  </si>
  <si>
    <t>Trauth Marvin</t>
  </si>
  <si>
    <t>Silzle Frank</t>
  </si>
  <si>
    <t>TV Queichheim</t>
  </si>
  <si>
    <t>Faust Michael</t>
  </si>
  <si>
    <t>Silzle Lavinia</t>
  </si>
  <si>
    <t>Ku7nze Nina</t>
  </si>
  <si>
    <t>TV Mörsch</t>
  </si>
  <si>
    <t>Silzle Stefanie</t>
  </si>
  <si>
    <t>Gschwind Dominik</t>
  </si>
  <si>
    <t>Weber Philipp</t>
  </si>
  <si>
    <t>Adrio-Schelp Alba</t>
  </si>
  <si>
    <t>Schelp Claudia</t>
  </si>
  <si>
    <t>Busch Markus</t>
  </si>
  <si>
    <t>Fercec Robert</t>
  </si>
  <si>
    <t>Held Ulla</t>
  </si>
  <si>
    <t>Strubel Julian</t>
  </si>
  <si>
    <t>Lackner Christine</t>
  </si>
  <si>
    <t>Pospich Emma</t>
  </si>
  <si>
    <t>Roth Luis</t>
  </si>
  <si>
    <t>Rehberger Burkhard</t>
  </si>
  <si>
    <t>Ehmer Daniel</t>
  </si>
  <si>
    <t>Brauer Ernst</t>
  </si>
  <si>
    <t>Zimmermann Ulrike</t>
  </si>
  <si>
    <t>Baumgärtner Rainer</t>
  </si>
  <si>
    <t>Dudenhöffer Ulrich</t>
  </si>
  <si>
    <t>Held Oskar</t>
  </si>
  <si>
    <t>Hallgewadis Lisa</t>
  </si>
  <si>
    <t>Geiger Tim</t>
  </si>
  <si>
    <t>Spina Hanna</t>
  </si>
  <si>
    <t>Weinreich Rebecca</t>
  </si>
  <si>
    <t>Jacky Natascha</t>
  </si>
  <si>
    <t>Großhans Maria</t>
  </si>
  <si>
    <t>Tobi Lisa</t>
  </si>
  <si>
    <t>Pospich Ralf</t>
  </si>
  <si>
    <t>Litfin Claudia</t>
  </si>
  <si>
    <t>Thomas Max</t>
  </si>
  <si>
    <t>Tritsch Nicolas</t>
  </si>
  <si>
    <t>MJU14</t>
  </si>
  <si>
    <t>Herzenstiel Rosa</t>
  </si>
  <si>
    <t>WJU14</t>
  </si>
  <si>
    <t>Ring Jakob</t>
  </si>
  <si>
    <t>Ehmer Leo</t>
  </si>
  <si>
    <t>Kunze Nina</t>
  </si>
  <si>
    <t>Yilmaz Tugce</t>
  </si>
  <si>
    <t>WKU12</t>
  </si>
  <si>
    <t>Hoffmann Jan</t>
  </si>
  <si>
    <t>SV Herxheim</t>
  </si>
  <si>
    <t>MKU12</t>
  </si>
  <si>
    <t>Moock Fabrice</t>
  </si>
  <si>
    <t>Wagner Joel</t>
  </si>
  <si>
    <t>Wind Andre</t>
  </si>
  <si>
    <t>Ohler Emilio</t>
  </si>
  <si>
    <t>Löffel Johannes</t>
  </si>
  <si>
    <t>Silzle Marty</t>
  </si>
  <si>
    <t>SSC Landau</t>
  </si>
  <si>
    <t>MKU8</t>
  </si>
  <si>
    <t>Herzenstiel Johannes</t>
  </si>
  <si>
    <t>MKU10</t>
  </si>
  <si>
    <t>Metz Mika</t>
  </si>
  <si>
    <t>Nilles Luisa</t>
  </si>
  <si>
    <t>Reiland Ricky</t>
  </si>
  <si>
    <t>Weller Leon</t>
  </si>
  <si>
    <t>Bauer Taleja</t>
  </si>
  <si>
    <t>WKU10</t>
  </si>
  <si>
    <t>Mayer Finn</t>
  </si>
  <si>
    <t>Klemt Julius</t>
  </si>
  <si>
    <t>Frech Aaron</t>
  </si>
  <si>
    <t>Cazacu Nicholas</t>
  </si>
  <si>
    <t>Schmitzer Tamino</t>
  </si>
  <si>
    <t>Wirth Tobias</t>
  </si>
  <si>
    <t>Rieder Jule</t>
  </si>
  <si>
    <t>Frech Marei</t>
  </si>
  <si>
    <t>Ring Johanna</t>
  </si>
  <si>
    <t>Hasselwander Emelie</t>
  </si>
  <si>
    <t>Schmitzer Leandro</t>
  </si>
  <si>
    <t>Rahm Lehnart</t>
  </si>
  <si>
    <t>Bernstein Jonas</t>
  </si>
  <si>
    <t>Team Betzel-Dernstein</t>
  </si>
  <si>
    <t>Nilles Jule</t>
  </si>
  <si>
    <t>WKU8</t>
  </si>
  <si>
    <t>Burgard Finn</t>
  </si>
  <si>
    <t>Devon Clavey</t>
  </si>
  <si>
    <t>St. Laurentius Schule</t>
  </si>
  <si>
    <t>----</t>
  </si>
  <si>
    <t>Wilhelm Lina</t>
  </si>
  <si>
    <t>Ehmer Julie</t>
  </si>
  <si>
    <t>Weiß Susen</t>
  </si>
  <si>
    <t>Strittmatter Leon</t>
  </si>
  <si>
    <t>Wien Noemie</t>
  </si>
  <si>
    <t>Sommer Ben</t>
  </si>
  <si>
    <t>Marou Suciu Daniel</t>
  </si>
  <si>
    <t>Jung Jeremias</t>
  </si>
  <si>
    <t>Taffertshofer Tiana</t>
  </si>
  <si>
    <t>Silzle Lara</t>
  </si>
  <si>
    <t>Müller Quentin</t>
  </si>
  <si>
    <t>Wilhelm Mia</t>
  </si>
  <si>
    <t>Schelp Tristan</t>
  </si>
  <si>
    <t>Wien Emélie</t>
  </si>
  <si>
    <t>Diso Macias Luna</t>
  </si>
  <si>
    <t>Riegel Julia</t>
  </si>
  <si>
    <t>Viktoria Herxheim</t>
  </si>
  <si>
    <t>Fürst Gabriel</t>
  </si>
  <si>
    <t>Hasselwander Malte</t>
  </si>
  <si>
    <t>Roth Janis</t>
  </si>
  <si>
    <t>Oiselet Victor</t>
  </si>
  <si>
    <t>Roth Noah</t>
  </si>
  <si>
    <t>Adam Leonie</t>
  </si>
  <si>
    <t>Dudenhöffer Alva</t>
  </si>
  <si>
    <t>Bischoff Annemie</t>
  </si>
  <si>
    <t>Stern Niklas</t>
  </si>
  <si>
    <t>Büttner Moritz</t>
  </si>
  <si>
    <t>KiTa am Niederteich</t>
  </si>
  <si>
    <t>Piepenhagen Hanna</t>
  </si>
  <si>
    <t>Kindergarten Niederteich</t>
  </si>
  <si>
    <t>Wünstel Marie</t>
  </si>
  <si>
    <t>Schmitzer Marielle</t>
  </si>
  <si>
    <t>Moock Milena</t>
  </si>
  <si>
    <t>Adam Nele</t>
  </si>
  <si>
    <t>Tropf Marlene</t>
  </si>
  <si>
    <t>Eichis Laufladen</t>
  </si>
  <si>
    <t>Seither Emma</t>
  </si>
  <si>
    <t>Daniel Lukas</t>
  </si>
  <si>
    <t>Sehringer Lara</t>
  </si>
  <si>
    <t>Oiselet Caroline</t>
  </si>
  <si>
    <t>Sommer Marie</t>
  </si>
  <si>
    <t>Michael Andrew</t>
  </si>
  <si>
    <t>Holle Emma</t>
  </si>
  <si>
    <t>Schick Leni</t>
  </si>
  <si>
    <t>TV Hayna</t>
  </si>
  <si>
    <t>Göhring Leni</t>
  </si>
  <si>
    <t>Impflingen</t>
  </si>
  <si>
    <t>Seither Lena</t>
  </si>
  <si>
    <t>Delahaye Emilie</t>
  </si>
  <si>
    <t>Delahaye Yanis</t>
  </si>
  <si>
    <t>Laux Henry</t>
  </si>
  <si>
    <t>Laux Theo</t>
  </si>
  <si>
    <t>Ring Noah</t>
  </si>
  <si>
    <t>Kirstahler Jakob</t>
  </si>
  <si>
    <t>Adam Frederic</t>
  </si>
  <si>
    <t>Litfin Katharina</t>
  </si>
  <si>
    <t>Fercec Mato</t>
  </si>
  <si>
    <t>Kaiser Jana</t>
  </si>
  <si>
    <t>Wagner Raik</t>
  </si>
  <si>
    <t>Kita Niederteich</t>
  </si>
  <si>
    <t>Knecht Cornelius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</si>
</sst>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69" formatCode="0\ &quot;m&quot;"/>
    <numFmt numFmtId="170" formatCode="0.0\ &quot;km&quot;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2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9" fontId="19" fillId="0" borderId="0" xfId="0" applyNumberFormat="1" applyFont="1" applyAlignment="1">
      <alignment horizontal="right" vertical="center"/>
    </xf>
    <xf numFmtId="170" fontId="19" fillId="0" borderId="0" xfId="0" applyNumberFormat="1" applyFont="1" applyAlignment="1">
      <alignment horizontal="right" vertical="center"/>
    </xf>
    <xf numFmtId="45" fontId="19" fillId="33" borderId="10" xfId="0" applyNumberFormat="1" applyFont="1" applyFill="1" applyBorder="1" applyAlignment="1">
      <alignment horizontal="right" vertical="center" indent="1"/>
    </xf>
    <xf numFmtId="45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9"/>
  <sheetViews>
    <sheetView tabSelected="1" workbookViewId="0">
      <pane ySplit="3" topLeftCell="A4" activePane="bottomLeft" state="frozen"/>
      <selection activeCell="A3" sqref="A3"/>
      <selection pane="bottomLeft" activeCell="B56" sqref="B56"/>
    </sheetView>
  </sheetViews>
  <sheetFormatPr baseColWidth="10" defaultColWidth="11.42578125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8"/>
    <col min="7" max="7" width="8.7109375" style="8" customWidth="1"/>
    <col min="8" max="8" width="8.7109375" style="7" bestFit="1" customWidth="1"/>
    <col min="9" max="9" width="8.7109375" style="7" customWidth="1"/>
    <col min="10" max="10" width="8.7109375" style="22" customWidth="1"/>
    <col min="11" max="16384" width="11.42578125" style="3"/>
  </cols>
  <sheetData>
    <row r="1" spans="1:10" s="6" customFormat="1" x14ac:dyDescent="0.2">
      <c r="A1" s="6" t="s">
        <v>18</v>
      </c>
      <c r="B1" s="4"/>
      <c r="C1" s="30" t="s">
        <v>14</v>
      </c>
      <c r="D1" s="30"/>
      <c r="E1" s="9">
        <v>10</v>
      </c>
      <c r="F1" s="30" t="s">
        <v>13</v>
      </c>
      <c r="G1" s="30"/>
      <c r="I1" s="31">
        <v>42615</v>
      </c>
      <c r="J1" s="31"/>
    </row>
    <row r="2" spans="1:10" s="5" customFormat="1" x14ac:dyDescent="0.2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23" t="s">
        <v>9</v>
      </c>
    </row>
    <row r="3" spans="1:10" x14ac:dyDescent="0.2">
      <c r="A3" s="13"/>
      <c r="B3" s="14">
        <f>SUBTOTAL(3,B4:B1004)</f>
        <v>186</v>
      </c>
      <c r="C3" s="15"/>
      <c r="D3" s="16"/>
      <c r="E3" s="16"/>
      <c r="F3" s="20"/>
      <c r="G3" s="16"/>
      <c r="H3" s="16"/>
      <c r="I3" s="16"/>
      <c r="J3" s="24"/>
    </row>
    <row r="4" spans="1:10" x14ac:dyDescent="0.2">
      <c r="A4" s="7">
        <v>1</v>
      </c>
      <c r="B4" s="1" t="s">
        <v>19</v>
      </c>
      <c r="C4" s="1" t="s">
        <v>20</v>
      </c>
      <c r="E4" s="2">
        <v>1994</v>
      </c>
      <c r="F4" s="18">
        <v>2.193287037037037E-2</v>
      </c>
      <c r="G4" s="8" t="s">
        <v>21</v>
      </c>
      <c r="H4" s="7">
        <v>1</v>
      </c>
      <c r="I4" s="7">
        <v>8</v>
      </c>
      <c r="J4" s="22">
        <f>F4/$E$1</f>
        <v>2.193287037037037E-3</v>
      </c>
    </row>
    <row r="5" spans="1:10" x14ac:dyDescent="0.2">
      <c r="A5" s="7">
        <v>2</v>
      </c>
      <c r="B5" s="1" t="s">
        <v>22</v>
      </c>
      <c r="C5" s="1" t="s">
        <v>14</v>
      </c>
      <c r="E5" s="2">
        <v>1983</v>
      </c>
      <c r="F5" s="18">
        <v>2.4050925925925924E-2</v>
      </c>
      <c r="G5" s="8" t="s">
        <v>23</v>
      </c>
      <c r="H5" s="7">
        <v>1</v>
      </c>
      <c r="I5" s="7">
        <v>200</v>
      </c>
      <c r="J5" s="22">
        <f t="shared" ref="J5:J68" si="0">F5/$E$1</f>
        <v>2.4050925925925924E-3</v>
      </c>
    </row>
    <row r="6" spans="1:10" x14ac:dyDescent="0.2">
      <c r="A6" s="7">
        <v>3</v>
      </c>
      <c r="B6" s="1" t="s">
        <v>24</v>
      </c>
      <c r="C6" s="1" t="s">
        <v>25</v>
      </c>
      <c r="E6" s="2">
        <v>1994</v>
      </c>
      <c r="F6" s="18">
        <v>2.4120370370370372E-2</v>
      </c>
      <c r="G6" s="8" t="s">
        <v>21</v>
      </c>
      <c r="H6" s="7">
        <v>2</v>
      </c>
      <c r="I6" s="7">
        <v>281</v>
      </c>
      <c r="J6" s="22">
        <f t="shared" si="0"/>
        <v>2.4120370370370372E-3</v>
      </c>
    </row>
    <row r="7" spans="1:10" x14ac:dyDescent="0.2">
      <c r="A7" s="7">
        <v>4</v>
      </c>
      <c r="B7" s="1" t="s">
        <v>26</v>
      </c>
      <c r="C7" s="1" t="s">
        <v>27</v>
      </c>
      <c r="E7" s="2">
        <v>1985</v>
      </c>
      <c r="F7" s="18">
        <v>2.4699074074074078E-2</v>
      </c>
      <c r="G7" s="8" t="s">
        <v>23</v>
      </c>
      <c r="H7" s="7">
        <v>2</v>
      </c>
      <c r="I7" s="7">
        <v>13</v>
      </c>
      <c r="J7" s="22">
        <f t="shared" si="0"/>
        <v>2.4699074074074076E-3</v>
      </c>
    </row>
    <row r="8" spans="1:10" x14ac:dyDescent="0.2">
      <c r="A8" s="7">
        <v>5</v>
      </c>
      <c r="B8" s="1" t="s">
        <v>28</v>
      </c>
      <c r="C8" s="1" t="s">
        <v>29</v>
      </c>
      <c r="E8" s="2">
        <v>1992</v>
      </c>
      <c r="F8" s="18">
        <v>2.4814814814814817E-2</v>
      </c>
      <c r="G8" s="8" t="s">
        <v>21</v>
      </c>
      <c r="H8" s="7">
        <v>3</v>
      </c>
      <c r="I8" s="7">
        <v>257</v>
      </c>
      <c r="J8" s="22">
        <f t="shared" si="0"/>
        <v>2.4814814814814816E-3</v>
      </c>
    </row>
    <row r="9" spans="1:10" x14ac:dyDescent="0.2">
      <c r="A9" s="7">
        <v>6</v>
      </c>
      <c r="B9" s="1" t="s">
        <v>30</v>
      </c>
      <c r="C9" s="1" t="s">
        <v>31</v>
      </c>
      <c r="E9" s="2">
        <v>1996</v>
      </c>
      <c r="F9" s="18">
        <v>2.4872685185185189E-2</v>
      </c>
      <c r="G9" s="8" t="s">
        <v>21</v>
      </c>
      <c r="H9" s="7">
        <v>4</v>
      </c>
      <c r="I9" s="7">
        <v>269</v>
      </c>
      <c r="J9" s="22">
        <f t="shared" si="0"/>
        <v>2.4872685185185189E-3</v>
      </c>
    </row>
    <row r="10" spans="1:10" x14ac:dyDescent="0.2">
      <c r="A10" s="7">
        <v>7</v>
      </c>
      <c r="B10" s="1" t="s">
        <v>32</v>
      </c>
      <c r="C10" s="1" t="s">
        <v>33</v>
      </c>
      <c r="E10" s="2">
        <v>1992</v>
      </c>
      <c r="F10" s="18">
        <v>2.494212962962963E-2</v>
      </c>
      <c r="G10" s="8" t="s">
        <v>34</v>
      </c>
      <c r="H10" s="7">
        <v>1</v>
      </c>
      <c r="I10" s="7">
        <v>204</v>
      </c>
      <c r="J10" s="22">
        <f t="shared" si="0"/>
        <v>2.4942129629629628E-3</v>
      </c>
    </row>
    <row r="11" spans="1:10" x14ac:dyDescent="0.2">
      <c r="A11" s="7">
        <v>8</v>
      </c>
      <c r="B11" s="1" t="s">
        <v>35</v>
      </c>
      <c r="C11" s="1" t="s">
        <v>36</v>
      </c>
      <c r="E11" s="2">
        <v>1991</v>
      </c>
      <c r="F11" s="18">
        <v>2.5324074074074079E-2</v>
      </c>
      <c r="G11" s="8" t="s">
        <v>21</v>
      </c>
      <c r="H11" s="7">
        <v>5</v>
      </c>
      <c r="I11" s="7">
        <v>215</v>
      </c>
      <c r="J11" s="22">
        <f t="shared" si="0"/>
        <v>2.5324074074074077E-3</v>
      </c>
    </row>
    <row r="12" spans="1:10" x14ac:dyDescent="0.2">
      <c r="A12" s="7">
        <v>9</v>
      </c>
      <c r="B12" s="1" t="s">
        <v>37</v>
      </c>
      <c r="C12" s="1" t="s">
        <v>38</v>
      </c>
      <c r="E12" s="2">
        <v>1977</v>
      </c>
      <c r="F12" s="18">
        <v>2.5775462962962962E-2</v>
      </c>
      <c r="G12" s="8" t="s">
        <v>39</v>
      </c>
      <c r="H12" s="7">
        <v>1</v>
      </c>
      <c r="I12" s="7">
        <v>202</v>
      </c>
      <c r="J12" s="22">
        <f t="shared" si="0"/>
        <v>2.5775462962962961E-3</v>
      </c>
    </row>
    <row r="13" spans="1:10" x14ac:dyDescent="0.2">
      <c r="A13" s="7">
        <v>10</v>
      </c>
      <c r="B13" s="1" t="s">
        <v>40</v>
      </c>
      <c r="C13" s="1" t="s">
        <v>41</v>
      </c>
      <c r="E13" s="2">
        <v>1967</v>
      </c>
      <c r="F13" s="18">
        <v>2.5868055555555557E-2</v>
      </c>
      <c r="G13" s="8" t="s">
        <v>42</v>
      </c>
      <c r="H13" s="7">
        <v>1</v>
      </c>
      <c r="I13" s="7">
        <v>258</v>
      </c>
      <c r="J13" s="22">
        <f t="shared" si="0"/>
        <v>2.5868055555555557E-3</v>
      </c>
    </row>
    <row r="14" spans="1:10" x14ac:dyDescent="0.2">
      <c r="A14" s="7">
        <v>11</v>
      </c>
      <c r="B14" s="1" t="s">
        <v>43</v>
      </c>
      <c r="C14" s="1" t="s">
        <v>44</v>
      </c>
      <c r="E14" s="2">
        <v>1986</v>
      </c>
      <c r="F14" s="18">
        <v>2.6192129629629631E-2</v>
      </c>
      <c r="G14" s="8" t="s">
        <v>23</v>
      </c>
      <c r="H14" s="7">
        <v>3</v>
      </c>
      <c r="I14" s="7">
        <v>20</v>
      </c>
      <c r="J14" s="22">
        <f t="shared" si="0"/>
        <v>2.6192129629629629E-3</v>
      </c>
    </row>
    <row r="15" spans="1:10" x14ac:dyDescent="0.2">
      <c r="A15" s="7">
        <v>12</v>
      </c>
      <c r="B15" s="1" t="s">
        <v>45</v>
      </c>
      <c r="C15" s="1" t="s">
        <v>31</v>
      </c>
      <c r="E15" s="2">
        <v>1985</v>
      </c>
      <c r="F15" s="18">
        <v>2.6215277777777778E-2</v>
      </c>
      <c r="G15" s="8" t="s">
        <v>23</v>
      </c>
      <c r="H15" s="7">
        <v>4</v>
      </c>
      <c r="I15" s="7">
        <v>261</v>
      </c>
      <c r="J15" s="22">
        <f t="shared" si="0"/>
        <v>2.6215277777777777E-3</v>
      </c>
    </row>
    <row r="16" spans="1:10" x14ac:dyDescent="0.2">
      <c r="A16" s="7">
        <v>13</v>
      </c>
      <c r="B16" s="1" t="s">
        <v>46</v>
      </c>
      <c r="C16" s="1" t="s">
        <v>47</v>
      </c>
      <c r="E16" s="2">
        <v>1982</v>
      </c>
      <c r="F16" s="18">
        <v>2.6273148148148153E-2</v>
      </c>
      <c r="G16" s="8" t="s">
        <v>23</v>
      </c>
      <c r="H16" s="7">
        <v>5</v>
      </c>
      <c r="I16" s="7">
        <v>222</v>
      </c>
      <c r="J16" s="22">
        <f t="shared" si="0"/>
        <v>2.6273148148148154E-3</v>
      </c>
    </row>
    <row r="17" spans="1:10" x14ac:dyDescent="0.2">
      <c r="A17" s="7">
        <v>14</v>
      </c>
      <c r="B17" s="1" t="s">
        <v>48</v>
      </c>
      <c r="C17" s="1" t="s">
        <v>49</v>
      </c>
      <c r="E17" s="2">
        <v>1984</v>
      </c>
      <c r="F17" s="18">
        <v>2.6342592592592588E-2</v>
      </c>
      <c r="G17" s="8" t="s">
        <v>23</v>
      </c>
      <c r="H17" s="7">
        <v>6</v>
      </c>
      <c r="I17" s="7">
        <v>14</v>
      </c>
      <c r="J17" s="22">
        <f t="shared" si="0"/>
        <v>2.6342592592592589E-3</v>
      </c>
    </row>
    <row r="18" spans="1:10" x14ac:dyDescent="0.2">
      <c r="A18" s="7">
        <v>15</v>
      </c>
      <c r="B18" s="1" t="s">
        <v>50</v>
      </c>
      <c r="C18" s="1" t="s">
        <v>51</v>
      </c>
      <c r="E18" s="2">
        <v>1956</v>
      </c>
      <c r="F18" s="18">
        <v>2.6782407407407408E-2</v>
      </c>
      <c r="G18" s="8" t="s">
        <v>52</v>
      </c>
      <c r="H18" s="7">
        <v>1</v>
      </c>
      <c r="I18" s="7">
        <v>283</v>
      </c>
      <c r="J18" s="22">
        <f t="shared" si="0"/>
        <v>2.6782407407407406E-3</v>
      </c>
    </row>
    <row r="19" spans="1:10" x14ac:dyDescent="0.2">
      <c r="A19" s="7">
        <v>16</v>
      </c>
      <c r="B19" s="1" t="s">
        <v>53</v>
      </c>
      <c r="C19" s="1" t="s">
        <v>54</v>
      </c>
      <c r="E19" s="2">
        <v>1977</v>
      </c>
      <c r="F19" s="18">
        <v>2.7673611111111111E-2</v>
      </c>
      <c r="G19" s="8" t="s">
        <v>55</v>
      </c>
      <c r="H19" s="7">
        <v>1</v>
      </c>
      <c r="I19" s="7">
        <v>2</v>
      </c>
      <c r="J19" s="22">
        <f t="shared" si="0"/>
        <v>2.7673611111111111E-3</v>
      </c>
    </row>
    <row r="20" spans="1:10" x14ac:dyDescent="0.2">
      <c r="A20" s="7">
        <v>17</v>
      </c>
      <c r="B20" s="1" t="s">
        <v>56</v>
      </c>
      <c r="C20" s="1" t="s">
        <v>44</v>
      </c>
      <c r="E20" s="2">
        <v>1973</v>
      </c>
      <c r="F20" s="18">
        <v>2.7743055555555559E-2</v>
      </c>
      <c r="G20" s="8" t="s">
        <v>57</v>
      </c>
      <c r="H20" s="7">
        <v>1</v>
      </c>
      <c r="I20" s="7">
        <v>22</v>
      </c>
      <c r="J20" s="22">
        <f t="shared" si="0"/>
        <v>2.7743055555555559E-3</v>
      </c>
    </row>
    <row r="21" spans="1:10" x14ac:dyDescent="0.2">
      <c r="A21" s="7">
        <v>18</v>
      </c>
      <c r="B21" s="1" t="s">
        <v>58</v>
      </c>
      <c r="C21" s="1" t="s">
        <v>59</v>
      </c>
      <c r="E21" s="2">
        <v>1963</v>
      </c>
      <c r="F21" s="18">
        <v>2.7777777777777776E-2</v>
      </c>
      <c r="G21" s="8" t="s">
        <v>60</v>
      </c>
      <c r="H21" s="7">
        <v>1</v>
      </c>
      <c r="I21" s="7">
        <v>64</v>
      </c>
      <c r="J21" s="22">
        <f t="shared" si="0"/>
        <v>2.7777777777777775E-3</v>
      </c>
    </row>
    <row r="22" spans="1:10" x14ac:dyDescent="0.2">
      <c r="A22" s="7">
        <v>19</v>
      </c>
      <c r="B22" s="1" t="s">
        <v>61</v>
      </c>
      <c r="C22" s="1" t="s">
        <v>62</v>
      </c>
      <c r="E22" s="2">
        <v>1979</v>
      </c>
      <c r="F22" s="18">
        <v>2.7986111111111111E-2</v>
      </c>
      <c r="G22" s="8" t="s">
        <v>39</v>
      </c>
      <c r="H22" s="7">
        <v>2</v>
      </c>
      <c r="I22" s="7">
        <v>277</v>
      </c>
      <c r="J22" s="22">
        <f t="shared" si="0"/>
        <v>2.7986111111111111E-3</v>
      </c>
    </row>
    <row r="23" spans="1:10" x14ac:dyDescent="0.2">
      <c r="A23" s="7">
        <v>20</v>
      </c>
      <c r="B23" s="1" t="s">
        <v>63</v>
      </c>
      <c r="C23" s="1" t="s">
        <v>44</v>
      </c>
      <c r="E23" s="2">
        <v>1961</v>
      </c>
      <c r="F23" s="18">
        <v>2.8067129629629626E-2</v>
      </c>
      <c r="G23" s="8" t="s">
        <v>11</v>
      </c>
      <c r="H23" s="7">
        <v>1</v>
      </c>
      <c r="I23" s="7">
        <v>21</v>
      </c>
      <c r="J23" s="22">
        <f t="shared" si="0"/>
        <v>2.8067129629629627E-3</v>
      </c>
    </row>
    <row r="24" spans="1:10" x14ac:dyDescent="0.2">
      <c r="A24" s="7">
        <v>21</v>
      </c>
      <c r="B24" s="1" t="s">
        <v>64</v>
      </c>
      <c r="C24" s="1" t="s">
        <v>44</v>
      </c>
      <c r="E24" s="2">
        <v>1960</v>
      </c>
      <c r="F24" s="18">
        <v>2.836805555555556E-2</v>
      </c>
      <c r="G24" s="8" t="s">
        <v>11</v>
      </c>
      <c r="H24" s="7">
        <v>2</v>
      </c>
      <c r="I24" s="7">
        <v>23</v>
      </c>
      <c r="J24" s="22">
        <f t="shared" si="0"/>
        <v>2.836805555555556E-3</v>
      </c>
    </row>
    <row r="25" spans="1:10" x14ac:dyDescent="0.2">
      <c r="A25" s="7">
        <v>22</v>
      </c>
      <c r="B25" s="1" t="s">
        <v>65</v>
      </c>
      <c r="C25" s="1" t="s">
        <v>66</v>
      </c>
      <c r="E25" s="2">
        <v>1984</v>
      </c>
      <c r="F25" s="18">
        <v>2.855324074074074E-2</v>
      </c>
      <c r="G25" s="8" t="s">
        <v>23</v>
      </c>
      <c r="H25" s="7">
        <v>7</v>
      </c>
      <c r="I25" s="7">
        <v>225</v>
      </c>
      <c r="J25" s="22">
        <f t="shared" si="0"/>
        <v>2.8553240740740739E-3</v>
      </c>
    </row>
    <row r="26" spans="1:10" x14ac:dyDescent="0.2">
      <c r="A26" s="7">
        <v>23</v>
      </c>
      <c r="B26" s="1" t="s">
        <v>67</v>
      </c>
      <c r="C26" s="1" t="s">
        <v>68</v>
      </c>
      <c r="E26" s="2">
        <v>1965</v>
      </c>
      <c r="F26" s="18">
        <v>2.8599537037037034E-2</v>
      </c>
      <c r="G26" s="8" t="s">
        <v>60</v>
      </c>
      <c r="H26" s="7">
        <v>2</v>
      </c>
      <c r="I26" s="7">
        <v>75</v>
      </c>
      <c r="J26" s="22">
        <f t="shared" si="0"/>
        <v>2.8599537037037035E-3</v>
      </c>
    </row>
    <row r="27" spans="1:10" x14ac:dyDescent="0.2">
      <c r="A27" s="7">
        <v>24</v>
      </c>
      <c r="B27" s="1" t="s">
        <v>69</v>
      </c>
      <c r="C27" s="1" t="s">
        <v>70</v>
      </c>
      <c r="E27" s="2">
        <v>1980</v>
      </c>
      <c r="F27" s="18">
        <v>2.8611111111111115E-2</v>
      </c>
      <c r="G27" s="8" t="s">
        <v>39</v>
      </c>
      <c r="H27" s="7">
        <v>3</v>
      </c>
      <c r="I27" s="7">
        <v>60</v>
      </c>
      <c r="J27" s="22">
        <f t="shared" si="0"/>
        <v>2.8611111111111116E-3</v>
      </c>
    </row>
    <row r="28" spans="1:10" x14ac:dyDescent="0.2">
      <c r="A28" s="7">
        <v>25</v>
      </c>
      <c r="B28" s="1" t="s">
        <v>71</v>
      </c>
      <c r="C28" s="1" t="s">
        <v>72</v>
      </c>
      <c r="E28" s="2">
        <v>1971</v>
      </c>
      <c r="F28" s="18">
        <v>2.8761574074074075E-2</v>
      </c>
      <c r="G28" s="8" t="s">
        <v>42</v>
      </c>
      <c r="H28" s="7">
        <v>2</v>
      </c>
      <c r="I28" s="7">
        <v>40</v>
      </c>
      <c r="J28" s="22">
        <f t="shared" si="0"/>
        <v>2.8761574074074076E-3</v>
      </c>
    </row>
    <row r="29" spans="1:10" x14ac:dyDescent="0.2">
      <c r="A29" s="7">
        <v>26</v>
      </c>
      <c r="B29" s="1" t="s">
        <v>73</v>
      </c>
      <c r="C29" s="1" t="s">
        <v>74</v>
      </c>
      <c r="E29" s="2">
        <v>1981</v>
      </c>
      <c r="F29" s="18">
        <v>2.883101851851852E-2</v>
      </c>
      <c r="G29" s="8" t="s">
        <v>39</v>
      </c>
      <c r="H29" s="7">
        <v>4</v>
      </c>
      <c r="I29" s="7">
        <v>59</v>
      </c>
      <c r="J29" s="22">
        <f t="shared" si="0"/>
        <v>2.883101851851852E-3</v>
      </c>
    </row>
    <row r="30" spans="1:10" x14ac:dyDescent="0.2">
      <c r="A30" s="7">
        <v>27</v>
      </c>
      <c r="B30" s="1" t="s">
        <v>75</v>
      </c>
      <c r="C30" s="1" t="s">
        <v>29</v>
      </c>
      <c r="E30" s="2">
        <v>1974</v>
      </c>
      <c r="F30" s="18">
        <v>2.8877314814814817E-2</v>
      </c>
      <c r="G30" s="8" t="s">
        <v>57</v>
      </c>
      <c r="H30" s="7">
        <v>2</v>
      </c>
      <c r="I30" s="7">
        <v>24</v>
      </c>
      <c r="J30" s="22">
        <f t="shared" si="0"/>
        <v>2.8877314814814816E-3</v>
      </c>
    </row>
    <row r="31" spans="1:10" x14ac:dyDescent="0.2">
      <c r="A31" s="7">
        <v>28</v>
      </c>
      <c r="B31" s="1" t="s">
        <v>76</v>
      </c>
      <c r="C31" s="1" t="s">
        <v>77</v>
      </c>
      <c r="E31" s="2">
        <v>1969</v>
      </c>
      <c r="F31" s="18">
        <v>2.8923611111111108E-2</v>
      </c>
      <c r="G31" s="8" t="s">
        <v>42</v>
      </c>
      <c r="H31" s="7">
        <v>3</v>
      </c>
      <c r="I31" s="7">
        <v>294</v>
      </c>
      <c r="J31" s="22">
        <f t="shared" si="0"/>
        <v>2.8923611111111107E-3</v>
      </c>
    </row>
    <row r="32" spans="1:10" x14ac:dyDescent="0.2">
      <c r="A32" s="7">
        <v>29</v>
      </c>
      <c r="B32" s="1" t="s">
        <v>78</v>
      </c>
      <c r="C32" s="1" t="s">
        <v>79</v>
      </c>
      <c r="E32" s="2">
        <v>1984</v>
      </c>
      <c r="F32" s="18">
        <v>2.8993055555555553E-2</v>
      </c>
      <c r="G32" s="8" t="s">
        <v>23</v>
      </c>
      <c r="H32" s="7">
        <v>8</v>
      </c>
      <c r="I32" s="7">
        <v>61</v>
      </c>
      <c r="J32" s="22">
        <f t="shared" si="0"/>
        <v>2.8993055555555551E-3</v>
      </c>
    </row>
    <row r="33" spans="1:10" x14ac:dyDescent="0.2">
      <c r="A33" s="7">
        <v>30</v>
      </c>
      <c r="B33" s="1" t="s">
        <v>80</v>
      </c>
      <c r="C33" s="1" t="s">
        <v>81</v>
      </c>
      <c r="E33" s="2">
        <v>1964</v>
      </c>
      <c r="F33" s="18">
        <v>2.90162037037037E-2</v>
      </c>
      <c r="G33" s="8" t="s">
        <v>60</v>
      </c>
      <c r="H33" s="7">
        <v>3</v>
      </c>
      <c r="I33" s="7">
        <v>7</v>
      </c>
      <c r="J33" s="22">
        <f t="shared" si="0"/>
        <v>2.9016203703703699E-3</v>
      </c>
    </row>
    <row r="34" spans="1:10" x14ac:dyDescent="0.2">
      <c r="A34" s="7">
        <v>31</v>
      </c>
      <c r="B34" s="1" t="s">
        <v>82</v>
      </c>
      <c r="C34" s="1" t="s">
        <v>10</v>
      </c>
      <c r="E34" s="2">
        <v>1965</v>
      </c>
      <c r="F34" s="18">
        <v>2.9039351851851854E-2</v>
      </c>
      <c r="G34" s="8" t="s">
        <v>60</v>
      </c>
      <c r="H34" s="7">
        <v>4</v>
      </c>
      <c r="I34" s="7">
        <v>231</v>
      </c>
      <c r="J34" s="22">
        <f t="shared" si="0"/>
        <v>2.9039351851851856E-3</v>
      </c>
    </row>
    <row r="35" spans="1:10" x14ac:dyDescent="0.2">
      <c r="A35" s="7">
        <v>32</v>
      </c>
      <c r="B35" s="1" t="s">
        <v>83</v>
      </c>
      <c r="C35" s="1" t="s">
        <v>84</v>
      </c>
      <c r="E35" s="2">
        <v>1983</v>
      </c>
      <c r="F35" s="18">
        <v>2.9062500000000002E-2</v>
      </c>
      <c r="G35" s="8" t="s">
        <v>23</v>
      </c>
      <c r="H35" s="7">
        <v>9</v>
      </c>
      <c r="I35" s="7">
        <v>42</v>
      </c>
      <c r="J35" s="22">
        <f t="shared" si="0"/>
        <v>2.90625E-3</v>
      </c>
    </row>
    <row r="36" spans="1:10" x14ac:dyDescent="0.2">
      <c r="A36" s="7">
        <v>33</v>
      </c>
      <c r="B36" s="1" t="s">
        <v>85</v>
      </c>
      <c r="C36" s="1" t="s">
        <v>86</v>
      </c>
      <c r="E36" s="2">
        <v>1984</v>
      </c>
      <c r="F36" s="18">
        <v>2.9074074074074075E-2</v>
      </c>
      <c r="G36" s="8" t="s">
        <v>23</v>
      </c>
      <c r="H36" s="7">
        <v>10</v>
      </c>
      <c r="I36" s="7">
        <v>291</v>
      </c>
      <c r="J36" s="22">
        <f t="shared" si="0"/>
        <v>2.9074074074074076E-3</v>
      </c>
    </row>
    <row r="37" spans="1:10" x14ac:dyDescent="0.2">
      <c r="A37" s="7">
        <v>34</v>
      </c>
      <c r="B37" s="1" t="s">
        <v>87</v>
      </c>
      <c r="C37" s="1" t="s">
        <v>88</v>
      </c>
      <c r="E37" s="2">
        <v>1960</v>
      </c>
      <c r="F37" s="18">
        <v>2.9166666666666664E-2</v>
      </c>
      <c r="G37" s="8" t="s">
        <v>11</v>
      </c>
      <c r="H37" s="7">
        <v>3</v>
      </c>
      <c r="I37" s="7">
        <v>5</v>
      </c>
      <c r="J37" s="22">
        <f t="shared" si="0"/>
        <v>2.9166666666666664E-3</v>
      </c>
    </row>
    <row r="38" spans="1:10" x14ac:dyDescent="0.2">
      <c r="A38" s="7">
        <v>35</v>
      </c>
      <c r="B38" s="1" t="s">
        <v>89</v>
      </c>
      <c r="C38" s="1" t="s">
        <v>14</v>
      </c>
      <c r="E38" s="2">
        <v>1996</v>
      </c>
      <c r="F38" s="18">
        <v>2.9212962962962965E-2</v>
      </c>
      <c r="G38" s="8" t="s">
        <v>34</v>
      </c>
      <c r="H38" s="7">
        <v>2</v>
      </c>
      <c r="I38" s="7">
        <v>1</v>
      </c>
      <c r="J38" s="22">
        <f t="shared" si="0"/>
        <v>2.9212962962962964E-3</v>
      </c>
    </row>
    <row r="39" spans="1:10" x14ac:dyDescent="0.2">
      <c r="A39" s="7">
        <v>36</v>
      </c>
      <c r="B39" s="1" t="s">
        <v>90</v>
      </c>
      <c r="C39" s="1" t="s">
        <v>14</v>
      </c>
      <c r="E39" s="2">
        <v>1976</v>
      </c>
      <c r="F39" s="18">
        <v>2.9224537037037038E-2</v>
      </c>
      <c r="G39" s="8" t="s">
        <v>57</v>
      </c>
      <c r="H39" s="7">
        <v>3</v>
      </c>
      <c r="I39" s="7">
        <v>27</v>
      </c>
      <c r="J39" s="22">
        <f t="shared" si="0"/>
        <v>2.922453703703704E-3</v>
      </c>
    </row>
    <row r="40" spans="1:10" x14ac:dyDescent="0.2">
      <c r="A40" s="7">
        <v>37</v>
      </c>
      <c r="B40" s="1" t="s">
        <v>91</v>
      </c>
      <c r="C40" s="1" t="s">
        <v>92</v>
      </c>
      <c r="E40" s="2">
        <v>1972</v>
      </c>
      <c r="F40" s="18">
        <v>2.9340277777777781E-2</v>
      </c>
      <c r="G40" s="8" t="s">
        <v>57</v>
      </c>
      <c r="H40" s="7">
        <v>4</v>
      </c>
      <c r="I40" s="7">
        <v>288</v>
      </c>
      <c r="J40" s="22">
        <f t="shared" si="0"/>
        <v>2.934027777777778E-3</v>
      </c>
    </row>
    <row r="41" spans="1:10" x14ac:dyDescent="0.2">
      <c r="A41" s="7">
        <v>38</v>
      </c>
      <c r="B41" s="1" t="s">
        <v>93</v>
      </c>
      <c r="C41" s="1" t="s">
        <v>44</v>
      </c>
      <c r="E41" s="2">
        <v>1966</v>
      </c>
      <c r="F41" s="18">
        <v>2.9351851851851851E-2</v>
      </c>
      <c r="G41" s="8" t="s">
        <v>94</v>
      </c>
      <c r="H41" s="7">
        <v>1</v>
      </c>
      <c r="I41" s="7">
        <v>68</v>
      </c>
      <c r="J41" s="22">
        <f t="shared" si="0"/>
        <v>2.9351851851851852E-3</v>
      </c>
    </row>
    <row r="42" spans="1:10" x14ac:dyDescent="0.2">
      <c r="A42" s="7">
        <v>39</v>
      </c>
      <c r="B42" s="1" t="s">
        <v>95</v>
      </c>
      <c r="C42" s="1" t="s">
        <v>84</v>
      </c>
      <c r="E42" s="2">
        <v>1979</v>
      </c>
      <c r="F42" s="18">
        <v>2.9409722222222223E-2</v>
      </c>
      <c r="G42" s="8" t="s">
        <v>39</v>
      </c>
      <c r="H42" s="7">
        <v>5</v>
      </c>
      <c r="I42" s="7">
        <v>41</v>
      </c>
      <c r="J42" s="22">
        <f t="shared" si="0"/>
        <v>2.9409722222222224E-3</v>
      </c>
    </row>
    <row r="43" spans="1:10" x14ac:dyDescent="0.2">
      <c r="A43" s="7">
        <v>40</v>
      </c>
      <c r="B43" s="1" t="s">
        <v>96</v>
      </c>
      <c r="C43" s="1" t="s">
        <v>88</v>
      </c>
      <c r="E43" s="2">
        <v>1996</v>
      </c>
      <c r="F43" s="18">
        <v>2.9525462962962962E-2</v>
      </c>
      <c r="G43" s="8" t="s">
        <v>34</v>
      </c>
      <c r="H43" s="7">
        <v>3</v>
      </c>
      <c r="I43" s="7">
        <v>19</v>
      </c>
      <c r="J43" s="22">
        <f t="shared" si="0"/>
        <v>2.952546296296296E-3</v>
      </c>
    </row>
    <row r="44" spans="1:10" x14ac:dyDescent="0.2">
      <c r="A44" s="7">
        <v>41</v>
      </c>
      <c r="B44" s="1" t="s">
        <v>97</v>
      </c>
      <c r="C44" s="1" t="s">
        <v>25</v>
      </c>
      <c r="E44" s="2">
        <v>1969</v>
      </c>
      <c r="F44" s="18">
        <v>2.9525462962962962E-2</v>
      </c>
      <c r="G44" s="8" t="s">
        <v>42</v>
      </c>
      <c r="H44" s="7">
        <v>4</v>
      </c>
      <c r="I44" s="7">
        <v>280</v>
      </c>
      <c r="J44" s="22">
        <f t="shared" si="0"/>
        <v>2.952546296296296E-3</v>
      </c>
    </row>
    <row r="45" spans="1:10" x14ac:dyDescent="0.2">
      <c r="A45" s="7">
        <v>42</v>
      </c>
      <c r="B45" s="1" t="s">
        <v>98</v>
      </c>
      <c r="C45" s="1" t="s">
        <v>99</v>
      </c>
      <c r="E45" s="2">
        <v>2004</v>
      </c>
      <c r="F45" s="18">
        <v>2.9594907407407407E-2</v>
      </c>
      <c r="G45" s="8" t="s">
        <v>100</v>
      </c>
      <c r="H45" s="7">
        <v>1</v>
      </c>
      <c r="I45" s="7">
        <v>224</v>
      </c>
      <c r="J45" s="22">
        <f t="shared" si="0"/>
        <v>2.9594907407407408E-3</v>
      </c>
    </row>
    <row r="46" spans="1:10" x14ac:dyDescent="0.2">
      <c r="A46" s="7">
        <v>43</v>
      </c>
      <c r="B46" s="1" t="s">
        <v>101</v>
      </c>
      <c r="C46" s="1" t="s">
        <v>74</v>
      </c>
      <c r="E46" s="2">
        <v>1988</v>
      </c>
      <c r="F46" s="18">
        <v>2.960648148148148E-2</v>
      </c>
      <c r="G46" s="8" t="s">
        <v>21</v>
      </c>
      <c r="H46" s="7">
        <v>6</v>
      </c>
      <c r="I46" s="7">
        <v>267</v>
      </c>
      <c r="J46" s="22">
        <f t="shared" si="0"/>
        <v>2.960648148148148E-3</v>
      </c>
    </row>
    <row r="47" spans="1:10" x14ac:dyDescent="0.2">
      <c r="A47" s="7">
        <v>44</v>
      </c>
      <c r="B47" s="1" t="s">
        <v>102</v>
      </c>
      <c r="C47" s="1" t="s">
        <v>103</v>
      </c>
      <c r="E47" s="2">
        <v>1960</v>
      </c>
      <c r="F47" s="18">
        <v>2.974537037037037E-2</v>
      </c>
      <c r="G47" s="8" t="s">
        <v>11</v>
      </c>
      <c r="H47" s="7">
        <v>4</v>
      </c>
      <c r="I47" s="7">
        <v>238</v>
      </c>
      <c r="J47" s="22">
        <f t="shared" si="0"/>
        <v>2.9745370370370368E-3</v>
      </c>
    </row>
    <row r="48" spans="1:10" x14ac:dyDescent="0.2">
      <c r="A48" s="7">
        <v>45</v>
      </c>
      <c r="B48" s="1" t="s">
        <v>104</v>
      </c>
      <c r="C48" s="1" t="s">
        <v>105</v>
      </c>
      <c r="E48" s="2">
        <v>1979</v>
      </c>
      <c r="F48" s="18">
        <v>2.9803240740740741E-2</v>
      </c>
      <c r="G48" s="8" t="s">
        <v>39</v>
      </c>
      <c r="H48" s="7">
        <v>6</v>
      </c>
      <c r="I48" s="7">
        <v>79</v>
      </c>
      <c r="J48" s="22">
        <f t="shared" si="0"/>
        <v>2.980324074074074E-3</v>
      </c>
    </row>
    <row r="49" spans="1:10" x14ac:dyDescent="0.2">
      <c r="A49" s="7">
        <v>46</v>
      </c>
      <c r="B49" s="1" t="s">
        <v>106</v>
      </c>
      <c r="C49" s="1" t="s">
        <v>74</v>
      </c>
      <c r="E49" s="2">
        <v>1979</v>
      </c>
      <c r="F49" s="18">
        <v>2.9837962962962965E-2</v>
      </c>
      <c r="G49" s="8" t="s">
        <v>39</v>
      </c>
      <c r="H49" s="7">
        <v>7</v>
      </c>
      <c r="I49" s="7">
        <v>81</v>
      </c>
      <c r="J49" s="22">
        <f t="shared" si="0"/>
        <v>2.9837962962962965E-3</v>
      </c>
    </row>
    <row r="50" spans="1:10" x14ac:dyDescent="0.2">
      <c r="A50" s="7">
        <v>47</v>
      </c>
      <c r="B50" s="1" t="s">
        <v>107</v>
      </c>
      <c r="C50" s="1" t="s">
        <v>108</v>
      </c>
      <c r="E50" s="2">
        <v>1959</v>
      </c>
      <c r="F50" s="18">
        <v>2.9861111111111113E-2</v>
      </c>
      <c r="G50" s="8" t="s">
        <v>11</v>
      </c>
      <c r="H50" s="7">
        <v>5</v>
      </c>
      <c r="I50" s="7">
        <v>57</v>
      </c>
      <c r="J50" s="22">
        <f t="shared" si="0"/>
        <v>2.9861111111111113E-3</v>
      </c>
    </row>
    <row r="51" spans="1:10" x14ac:dyDescent="0.2">
      <c r="A51" s="7">
        <v>48</v>
      </c>
      <c r="B51" s="1" t="s">
        <v>109</v>
      </c>
      <c r="C51" s="1" t="s">
        <v>110</v>
      </c>
      <c r="E51" s="2">
        <v>1983</v>
      </c>
      <c r="F51" s="18">
        <v>2.9965277777777775E-2</v>
      </c>
      <c r="G51" s="8" t="s">
        <v>23</v>
      </c>
      <c r="H51" s="7">
        <v>11</v>
      </c>
      <c r="I51" s="7">
        <v>249</v>
      </c>
      <c r="J51" s="22">
        <f t="shared" si="0"/>
        <v>2.9965277777777776E-3</v>
      </c>
    </row>
    <row r="52" spans="1:10" x14ac:dyDescent="0.2">
      <c r="A52" s="7">
        <v>49</v>
      </c>
      <c r="B52" s="1" t="s">
        <v>111</v>
      </c>
      <c r="C52" s="1" t="s">
        <v>112</v>
      </c>
      <c r="E52" s="2">
        <v>1985</v>
      </c>
      <c r="F52" s="18">
        <v>2.9976851851851852E-2</v>
      </c>
      <c r="G52" s="8" t="s">
        <v>23</v>
      </c>
      <c r="H52" s="7">
        <v>12</v>
      </c>
      <c r="I52" s="7">
        <v>260</v>
      </c>
      <c r="J52" s="22">
        <f t="shared" si="0"/>
        <v>2.9976851851851853E-3</v>
      </c>
    </row>
    <row r="53" spans="1:10" x14ac:dyDescent="0.2">
      <c r="A53" s="7">
        <v>50</v>
      </c>
      <c r="B53" s="1" t="s">
        <v>113</v>
      </c>
      <c r="C53" s="1" t="s">
        <v>74</v>
      </c>
      <c r="E53" s="2">
        <v>1971</v>
      </c>
      <c r="F53" s="18">
        <v>3.0034722222222223E-2</v>
      </c>
      <c r="G53" s="8" t="s">
        <v>42</v>
      </c>
      <c r="H53" s="7">
        <v>5</v>
      </c>
      <c r="I53" s="7">
        <v>65</v>
      </c>
      <c r="J53" s="22">
        <f t="shared" si="0"/>
        <v>3.0034722222222225E-3</v>
      </c>
    </row>
    <row r="54" spans="1:10" x14ac:dyDescent="0.2">
      <c r="A54" s="7">
        <v>51</v>
      </c>
      <c r="B54" s="1" t="s">
        <v>114</v>
      </c>
      <c r="C54" s="1" t="s">
        <v>115</v>
      </c>
      <c r="E54" s="2">
        <v>1987</v>
      </c>
      <c r="F54" s="18">
        <v>3.0046296296296297E-2</v>
      </c>
      <c r="G54" s="8" t="s">
        <v>21</v>
      </c>
      <c r="H54" s="7">
        <v>7</v>
      </c>
      <c r="I54" s="7">
        <v>263</v>
      </c>
      <c r="J54" s="22">
        <f t="shared" si="0"/>
        <v>3.0046296296296297E-3</v>
      </c>
    </row>
    <row r="55" spans="1:10" x14ac:dyDescent="0.2">
      <c r="A55" s="7">
        <v>52</v>
      </c>
      <c r="B55" s="1" t="s">
        <v>116</v>
      </c>
      <c r="C55" s="1" t="s">
        <v>117</v>
      </c>
      <c r="E55" s="2">
        <v>1992</v>
      </c>
      <c r="F55" s="18">
        <v>3.005787037037037E-2</v>
      </c>
      <c r="G55" s="8" t="s">
        <v>21</v>
      </c>
      <c r="H55" s="7">
        <v>8</v>
      </c>
      <c r="I55" s="7">
        <v>223</v>
      </c>
      <c r="J55" s="22">
        <f t="shared" si="0"/>
        <v>3.0057870370370368E-3</v>
      </c>
    </row>
    <row r="56" spans="1:10" x14ac:dyDescent="0.2">
      <c r="A56" s="7">
        <v>53</v>
      </c>
      <c r="B56" s="1" t="s">
        <v>486</v>
      </c>
      <c r="C56" s="1" t="s">
        <v>118</v>
      </c>
      <c r="E56" s="2">
        <v>1970</v>
      </c>
      <c r="F56" s="18">
        <v>3.0092592592592591E-2</v>
      </c>
      <c r="G56" s="8" t="s">
        <v>42</v>
      </c>
      <c r="H56" s="7">
        <v>6</v>
      </c>
      <c r="I56" s="7">
        <v>255</v>
      </c>
      <c r="J56" s="22">
        <f t="shared" si="0"/>
        <v>3.0092592592592593E-3</v>
      </c>
    </row>
    <row r="57" spans="1:10" x14ac:dyDescent="0.2">
      <c r="A57" s="7">
        <v>54</v>
      </c>
      <c r="B57" s="1" t="s">
        <v>119</v>
      </c>
      <c r="C57" s="1" t="s">
        <v>84</v>
      </c>
      <c r="E57" s="2">
        <v>1975</v>
      </c>
      <c r="F57" s="18">
        <v>3.0416666666666665E-2</v>
      </c>
      <c r="G57" s="8" t="s">
        <v>57</v>
      </c>
      <c r="H57" s="7">
        <v>5</v>
      </c>
      <c r="I57" s="7">
        <v>43</v>
      </c>
      <c r="J57" s="22">
        <f t="shared" si="0"/>
        <v>3.0416666666666665E-3</v>
      </c>
    </row>
    <row r="58" spans="1:10" x14ac:dyDescent="0.2">
      <c r="A58" s="7">
        <v>55</v>
      </c>
      <c r="B58" s="1" t="s">
        <v>120</v>
      </c>
      <c r="C58" s="1" t="s">
        <v>92</v>
      </c>
      <c r="E58" s="2">
        <v>1976</v>
      </c>
      <c r="F58" s="18">
        <v>3.0439814814814819E-2</v>
      </c>
      <c r="G58" s="8" t="s">
        <v>57</v>
      </c>
      <c r="H58" s="7">
        <v>6</v>
      </c>
      <c r="I58" s="7">
        <v>85</v>
      </c>
      <c r="J58" s="22">
        <f t="shared" si="0"/>
        <v>3.0439814814814817E-3</v>
      </c>
    </row>
    <row r="59" spans="1:10" x14ac:dyDescent="0.2">
      <c r="A59" s="7">
        <v>56</v>
      </c>
      <c r="B59" s="1" t="s">
        <v>121</v>
      </c>
      <c r="C59" s="1" t="s">
        <v>122</v>
      </c>
      <c r="E59" s="2">
        <v>1969</v>
      </c>
      <c r="F59" s="18">
        <v>3.0462962962962966E-2</v>
      </c>
      <c r="G59" s="8" t="s">
        <v>42</v>
      </c>
      <c r="H59" s="7">
        <v>7</v>
      </c>
      <c r="I59" s="7">
        <v>58</v>
      </c>
      <c r="J59" s="22">
        <f t="shared" si="0"/>
        <v>3.0462962962962965E-3</v>
      </c>
    </row>
    <row r="60" spans="1:10" x14ac:dyDescent="0.2">
      <c r="A60" s="7">
        <v>57</v>
      </c>
      <c r="B60" s="1" t="s">
        <v>123</v>
      </c>
      <c r="C60" s="1" t="s">
        <v>74</v>
      </c>
      <c r="E60" s="2">
        <v>1975</v>
      </c>
      <c r="F60" s="18">
        <v>3.0474537037037036E-2</v>
      </c>
      <c r="G60" s="8" t="s">
        <v>57</v>
      </c>
      <c r="H60" s="7">
        <v>7</v>
      </c>
      <c r="I60" s="7">
        <v>301</v>
      </c>
      <c r="J60" s="22">
        <f t="shared" si="0"/>
        <v>3.0474537037037037E-3</v>
      </c>
    </row>
    <row r="61" spans="1:10" x14ac:dyDescent="0.2">
      <c r="A61" s="7">
        <v>58</v>
      </c>
      <c r="B61" s="1" t="s">
        <v>124</v>
      </c>
      <c r="C61" s="1" t="s">
        <v>125</v>
      </c>
      <c r="E61" s="2">
        <v>1980</v>
      </c>
      <c r="F61" s="18">
        <v>3.0497685185185183E-2</v>
      </c>
      <c r="G61" s="8" t="s">
        <v>55</v>
      </c>
      <c r="H61" s="7">
        <v>2</v>
      </c>
      <c r="I61" s="7">
        <v>286</v>
      </c>
      <c r="J61" s="22">
        <f t="shared" si="0"/>
        <v>3.0497685185185185E-3</v>
      </c>
    </row>
    <row r="62" spans="1:10" x14ac:dyDescent="0.2">
      <c r="A62" s="7">
        <v>59</v>
      </c>
      <c r="B62" s="1" t="s">
        <v>126</v>
      </c>
      <c r="C62" s="1" t="s">
        <v>127</v>
      </c>
      <c r="E62" s="2">
        <v>1982</v>
      </c>
      <c r="F62" s="18">
        <v>3.0706018518518521E-2</v>
      </c>
      <c r="G62" s="8" t="s">
        <v>128</v>
      </c>
      <c r="H62" s="7">
        <v>1</v>
      </c>
      <c r="I62" s="7">
        <v>83</v>
      </c>
      <c r="J62" s="22">
        <f t="shared" si="0"/>
        <v>3.0706018518518521E-3</v>
      </c>
    </row>
    <row r="63" spans="1:10" x14ac:dyDescent="0.2">
      <c r="A63" s="7">
        <v>60</v>
      </c>
      <c r="B63" s="1" t="s">
        <v>129</v>
      </c>
      <c r="C63" s="1" t="s">
        <v>130</v>
      </c>
      <c r="E63" s="2">
        <v>1962</v>
      </c>
      <c r="F63" s="18">
        <v>3.0706018518518521E-2</v>
      </c>
      <c r="G63" s="8" t="s">
        <v>60</v>
      </c>
      <c r="H63" s="7">
        <v>5</v>
      </c>
      <c r="I63" s="7">
        <v>265</v>
      </c>
      <c r="J63" s="22">
        <f t="shared" si="0"/>
        <v>3.0706018518518521E-3</v>
      </c>
    </row>
    <row r="64" spans="1:10" x14ac:dyDescent="0.2">
      <c r="A64" s="7">
        <v>61</v>
      </c>
      <c r="B64" s="1" t="s">
        <v>131</v>
      </c>
      <c r="C64" s="1" t="s">
        <v>62</v>
      </c>
      <c r="E64" s="2">
        <v>1952</v>
      </c>
      <c r="F64" s="18">
        <v>3.0752314814814816E-2</v>
      </c>
      <c r="G64" s="8" t="s">
        <v>52</v>
      </c>
      <c r="H64" s="7">
        <v>2</v>
      </c>
      <c r="I64" s="7">
        <v>203</v>
      </c>
      <c r="J64" s="22">
        <f t="shared" si="0"/>
        <v>3.0752314814814817E-3</v>
      </c>
    </row>
    <row r="65" spans="1:10" x14ac:dyDescent="0.2">
      <c r="A65" s="7">
        <v>62</v>
      </c>
      <c r="B65" s="1" t="s">
        <v>132</v>
      </c>
      <c r="C65" s="1" t="s">
        <v>133</v>
      </c>
      <c r="E65" s="2">
        <v>1960</v>
      </c>
      <c r="F65" s="18">
        <v>3.0972222222222224E-2</v>
      </c>
      <c r="G65" s="8" t="s">
        <v>11</v>
      </c>
      <c r="H65" s="7">
        <v>6</v>
      </c>
      <c r="I65" s="7">
        <v>67</v>
      </c>
      <c r="J65" s="22">
        <f t="shared" si="0"/>
        <v>3.0972222222222226E-3</v>
      </c>
    </row>
    <row r="66" spans="1:10" x14ac:dyDescent="0.2">
      <c r="A66" s="7">
        <v>63</v>
      </c>
      <c r="B66" s="1" t="s">
        <v>134</v>
      </c>
      <c r="C66" s="1" t="s">
        <v>112</v>
      </c>
      <c r="E66" s="2">
        <v>1958</v>
      </c>
      <c r="F66" s="18">
        <v>3.107638888888889E-2</v>
      </c>
      <c r="G66" s="8" t="s">
        <v>11</v>
      </c>
      <c r="H66" s="7">
        <v>7</v>
      </c>
      <c r="I66" s="7">
        <v>259</v>
      </c>
      <c r="J66" s="22">
        <f t="shared" si="0"/>
        <v>3.107638888888889E-3</v>
      </c>
    </row>
    <row r="67" spans="1:10" x14ac:dyDescent="0.2">
      <c r="A67" s="7">
        <v>64</v>
      </c>
      <c r="B67" s="1" t="s">
        <v>135</v>
      </c>
      <c r="C67" s="1" t="s">
        <v>125</v>
      </c>
      <c r="E67" s="2">
        <v>1975</v>
      </c>
      <c r="F67" s="18">
        <v>3.1203703703703702E-2</v>
      </c>
      <c r="G67" s="8" t="s">
        <v>136</v>
      </c>
      <c r="H67" s="7">
        <v>1</v>
      </c>
      <c r="I67" s="7">
        <v>287</v>
      </c>
      <c r="J67" s="22">
        <f t="shared" si="0"/>
        <v>3.1203703703703701E-3</v>
      </c>
    </row>
    <row r="68" spans="1:10" x14ac:dyDescent="0.2">
      <c r="A68" s="7">
        <v>65</v>
      </c>
      <c r="B68" s="1" t="s">
        <v>137</v>
      </c>
      <c r="C68" s="1" t="s">
        <v>138</v>
      </c>
      <c r="E68" s="2">
        <v>1987</v>
      </c>
      <c r="F68" s="18">
        <v>3.1215277777777783E-2</v>
      </c>
      <c r="G68" s="8" t="s">
        <v>21</v>
      </c>
      <c r="H68" s="7">
        <v>9</v>
      </c>
      <c r="I68" s="7">
        <v>256</v>
      </c>
      <c r="J68" s="22">
        <f t="shared" si="0"/>
        <v>3.1215277777777782E-3</v>
      </c>
    </row>
    <row r="69" spans="1:10" x14ac:dyDescent="0.2">
      <c r="A69" s="7">
        <v>66</v>
      </c>
      <c r="B69" s="1" t="s">
        <v>139</v>
      </c>
      <c r="C69" s="1" t="s">
        <v>140</v>
      </c>
      <c r="E69" s="2">
        <v>1976</v>
      </c>
      <c r="F69" s="18">
        <v>3.1215277777777783E-2</v>
      </c>
      <c r="G69" s="8" t="s">
        <v>57</v>
      </c>
      <c r="H69" s="7">
        <v>8</v>
      </c>
      <c r="I69" s="7">
        <v>284</v>
      </c>
      <c r="J69" s="22">
        <f t="shared" ref="J69:J132" si="1">F69/$E$1</f>
        <v>3.1215277777777782E-3</v>
      </c>
    </row>
    <row r="70" spans="1:10" x14ac:dyDescent="0.2">
      <c r="A70" s="7">
        <v>67</v>
      </c>
      <c r="B70" s="1" t="s">
        <v>141</v>
      </c>
      <c r="C70" s="1" t="s">
        <v>142</v>
      </c>
      <c r="E70" s="2">
        <v>1989</v>
      </c>
      <c r="F70" s="18">
        <v>3.1273148148148147E-2</v>
      </c>
      <c r="G70" s="8" t="s">
        <v>21</v>
      </c>
      <c r="H70" s="7">
        <v>10</v>
      </c>
      <c r="I70" s="7">
        <v>292</v>
      </c>
      <c r="J70" s="22">
        <f t="shared" si="1"/>
        <v>3.1273148148148145E-3</v>
      </c>
    </row>
    <row r="71" spans="1:10" x14ac:dyDescent="0.2">
      <c r="A71" s="7">
        <v>68</v>
      </c>
      <c r="B71" s="1" t="s">
        <v>143</v>
      </c>
      <c r="C71" s="1" t="s">
        <v>92</v>
      </c>
      <c r="E71" s="2">
        <v>1964</v>
      </c>
      <c r="F71" s="18">
        <v>3.1331018518518515E-2</v>
      </c>
      <c r="G71" s="8" t="s">
        <v>60</v>
      </c>
      <c r="H71" s="7">
        <v>6</v>
      </c>
      <c r="I71" s="7">
        <v>289</v>
      </c>
      <c r="J71" s="22">
        <f t="shared" si="1"/>
        <v>3.1331018518518513E-3</v>
      </c>
    </row>
    <row r="72" spans="1:10" x14ac:dyDescent="0.2">
      <c r="A72" s="7">
        <v>69</v>
      </c>
      <c r="B72" s="1" t="s">
        <v>144</v>
      </c>
      <c r="C72" s="1" t="s">
        <v>145</v>
      </c>
      <c r="E72" s="2">
        <v>2000</v>
      </c>
      <c r="F72" s="18">
        <v>3.1493055555555559E-2</v>
      </c>
      <c r="G72" s="8" t="s">
        <v>146</v>
      </c>
      <c r="H72" s="7">
        <v>1</v>
      </c>
      <c r="I72" s="7">
        <v>275</v>
      </c>
      <c r="J72" s="22">
        <f t="shared" si="1"/>
        <v>3.1493055555555558E-3</v>
      </c>
    </row>
    <row r="73" spans="1:10" x14ac:dyDescent="0.2">
      <c r="A73" s="7">
        <v>70</v>
      </c>
      <c r="B73" s="1" t="s">
        <v>147</v>
      </c>
      <c r="C73" s="1" t="s">
        <v>31</v>
      </c>
      <c r="E73" s="2">
        <v>1996</v>
      </c>
      <c r="F73" s="18">
        <v>3.1574074074074074E-2</v>
      </c>
      <c r="G73" s="8" t="s">
        <v>21</v>
      </c>
      <c r="H73" s="7">
        <v>11</v>
      </c>
      <c r="I73" s="7">
        <v>268</v>
      </c>
      <c r="J73" s="22">
        <f t="shared" si="1"/>
        <v>3.1574074074074074E-3</v>
      </c>
    </row>
    <row r="74" spans="1:10" x14ac:dyDescent="0.2">
      <c r="A74" s="7">
        <v>71</v>
      </c>
      <c r="B74" s="1" t="s">
        <v>148</v>
      </c>
      <c r="C74" s="1" t="s">
        <v>149</v>
      </c>
      <c r="E74" s="2">
        <v>1962</v>
      </c>
      <c r="F74" s="18">
        <v>3.1620370370370368E-2</v>
      </c>
      <c r="G74" s="8" t="s">
        <v>60</v>
      </c>
      <c r="H74" s="7">
        <v>7</v>
      </c>
      <c r="I74" s="7">
        <v>251</v>
      </c>
      <c r="J74" s="22">
        <f t="shared" si="1"/>
        <v>3.162037037037037E-3</v>
      </c>
    </row>
    <row r="75" spans="1:10" x14ac:dyDescent="0.2">
      <c r="A75" s="7">
        <v>72</v>
      </c>
      <c r="B75" s="1" t="s">
        <v>150</v>
      </c>
      <c r="C75" s="1" t="s">
        <v>151</v>
      </c>
      <c r="E75" s="2">
        <v>1973</v>
      </c>
      <c r="F75" s="18">
        <v>3.172453703703703E-2</v>
      </c>
      <c r="G75" s="8" t="s">
        <v>57</v>
      </c>
      <c r="H75" s="7">
        <v>9</v>
      </c>
      <c r="I75" s="7">
        <v>296</v>
      </c>
      <c r="J75" s="22">
        <f t="shared" si="1"/>
        <v>3.1724537037037029E-3</v>
      </c>
    </row>
    <row r="76" spans="1:10" x14ac:dyDescent="0.2">
      <c r="A76" s="7">
        <v>73</v>
      </c>
      <c r="B76" s="1" t="s">
        <v>152</v>
      </c>
      <c r="C76" s="1" t="s">
        <v>92</v>
      </c>
      <c r="E76" s="2">
        <v>1965</v>
      </c>
      <c r="F76" s="18">
        <v>3.1747685185185184E-2</v>
      </c>
      <c r="G76" s="8" t="s">
        <v>94</v>
      </c>
      <c r="H76" s="7">
        <v>2</v>
      </c>
      <c r="I76" s="7">
        <v>38</v>
      </c>
      <c r="J76" s="22">
        <f t="shared" si="1"/>
        <v>3.1747685185185186E-3</v>
      </c>
    </row>
    <row r="77" spans="1:10" x14ac:dyDescent="0.2">
      <c r="A77" s="7">
        <v>74</v>
      </c>
      <c r="B77" s="1" t="s">
        <v>153</v>
      </c>
      <c r="C77" s="1" t="s">
        <v>29</v>
      </c>
      <c r="E77" s="2">
        <v>1961</v>
      </c>
      <c r="F77" s="18">
        <v>3.1817129629629633E-2</v>
      </c>
      <c r="G77" s="8" t="s">
        <v>11</v>
      </c>
      <c r="H77" s="7">
        <v>8</v>
      </c>
      <c r="I77" s="7">
        <v>66</v>
      </c>
      <c r="J77" s="22">
        <f t="shared" si="1"/>
        <v>3.1817129629629634E-3</v>
      </c>
    </row>
    <row r="78" spans="1:10" x14ac:dyDescent="0.2">
      <c r="A78" s="7">
        <v>75</v>
      </c>
      <c r="B78" s="1" t="s">
        <v>154</v>
      </c>
      <c r="C78" s="1" t="s">
        <v>29</v>
      </c>
      <c r="E78" s="2">
        <v>1959</v>
      </c>
      <c r="F78" s="18">
        <v>3.1956018518518516E-2</v>
      </c>
      <c r="G78" s="8" t="s">
        <v>11</v>
      </c>
      <c r="H78" s="7">
        <v>9</v>
      </c>
      <c r="I78" s="7">
        <v>250</v>
      </c>
      <c r="J78" s="22">
        <f t="shared" si="1"/>
        <v>3.1956018518518514E-3</v>
      </c>
    </row>
    <row r="79" spans="1:10" x14ac:dyDescent="0.2">
      <c r="A79" s="7">
        <v>76</v>
      </c>
      <c r="B79" s="1" t="s">
        <v>155</v>
      </c>
      <c r="C79" s="1" t="s">
        <v>88</v>
      </c>
      <c r="E79" s="2">
        <v>1961</v>
      </c>
      <c r="F79" s="18">
        <v>3.2025462962962964E-2</v>
      </c>
      <c r="G79" s="8" t="s">
        <v>156</v>
      </c>
      <c r="H79" s="7">
        <v>1</v>
      </c>
      <c r="I79" s="7">
        <v>248</v>
      </c>
      <c r="J79" s="22">
        <f t="shared" si="1"/>
        <v>3.2025462962962962E-3</v>
      </c>
    </row>
    <row r="80" spans="1:10" x14ac:dyDescent="0.2">
      <c r="A80" s="7">
        <v>77</v>
      </c>
      <c r="B80" s="1" t="s">
        <v>157</v>
      </c>
      <c r="C80" s="1" t="s">
        <v>74</v>
      </c>
      <c r="E80" s="2">
        <v>1994</v>
      </c>
      <c r="F80" s="18">
        <v>3.2118055555555559E-2</v>
      </c>
      <c r="G80" s="8" t="s">
        <v>21</v>
      </c>
      <c r="H80" s="7">
        <v>12</v>
      </c>
      <c r="I80" s="7">
        <v>32</v>
      </c>
      <c r="J80" s="22">
        <f t="shared" si="1"/>
        <v>3.2118055555555559E-3</v>
      </c>
    </row>
    <row r="81" spans="1:10" x14ac:dyDescent="0.2">
      <c r="A81" s="7">
        <v>78</v>
      </c>
      <c r="B81" s="1" t="s">
        <v>158</v>
      </c>
      <c r="C81" s="1" t="s">
        <v>112</v>
      </c>
      <c r="E81" s="2">
        <v>1992</v>
      </c>
      <c r="F81" s="18">
        <v>3.2129629629629626E-2</v>
      </c>
      <c r="G81" s="8" t="s">
        <v>34</v>
      </c>
      <c r="H81" s="7">
        <v>4</v>
      </c>
      <c r="I81" s="7">
        <v>9</v>
      </c>
      <c r="J81" s="22">
        <f t="shared" si="1"/>
        <v>3.2129629629629626E-3</v>
      </c>
    </row>
    <row r="82" spans="1:10" x14ac:dyDescent="0.2">
      <c r="A82" s="7">
        <v>79</v>
      </c>
      <c r="B82" s="1" t="s">
        <v>159</v>
      </c>
      <c r="C82" s="1" t="s">
        <v>92</v>
      </c>
      <c r="E82" s="2">
        <v>1954</v>
      </c>
      <c r="F82" s="18">
        <v>3.2129629629629626E-2</v>
      </c>
      <c r="G82" s="8" t="s">
        <v>52</v>
      </c>
      <c r="H82" s="7">
        <v>3</v>
      </c>
      <c r="I82" s="7">
        <v>3</v>
      </c>
      <c r="J82" s="22">
        <f t="shared" si="1"/>
        <v>3.2129629629629626E-3</v>
      </c>
    </row>
    <row r="83" spans="1:10" x14ac:dyDescent="0.2">
      <c r="A83" s="7">
        <v>80</v>
      </c>
      <c r="B83" s="1" t="s">
        <v>160</v>
      </c>
      <c r="C83" s="1" t="s">
        <v>161</v>
      </c>
      <c r="E83" s="2">
        <v>1962</v>
      </c>
      <c r="F83" s="18">
        <v>3.2164351851851854E-2</v>
      </c>
      <c r="G83" s="8" t="s">
        <v>94</v>
      </c>
      <c r="H83" s="7">
        <v>3</v>
      </c>
      <c r="I83" s="7">
        <v>279</v>
      </c>
      <c r="J83" s="22">
        <f t="shared" si="1"/>
        <v>3.2164351851851855E-3</v>
      </c>
    </row>
    <row r="84" spans="1:10" x14ac:dyDescent="0.2">
      <c r="A84" s="7">
        <v>81</v>
      </c>
      <c r="B84" s="1" t="s">
        <v>162</v>
      </c>
      <c r="C84" s="1" t="s">
        <v>163</v>
      </c>
      <c r="E84" s="2">
        <v>1973</v>
      </c>
      <c r="F84" s="18">
        <v>3.2210648148148148E-2</v>
      </c>
      <c r="G84" s="8" t="s">
        <v>57</v>
      </c>
      <c r="H84" s="7">
        <v>10</v>
      </c>
      <c r="I84" s="7">
        <v>244</v>
      </c>
      <c r="J84" s="22">
        <f t="shared" si="1"/>
        <v>3.2210648148148146E-3</v>
      </c>
    </row>
    <row r="85" spans="1:10" x14ac:dyDescent="0.2">
      <c r="A85" s="7">
        <v>82</v>
      </c>
      <c r="B85" s="1" t="s">
        <v>164</v>
      </c>
      <c r="C85" s="1" t="s">
        <v>165</v>
      </c>
      <c r="E85" s="2">
        <v>1975</v>
      </c>
      <c r="F85" s="18">
        <v>3.2245370370370369E-2</v>
      </c>
      <c r="G85" s="8" t="s">
        <v>57</v>
      </c>
      <c r="H85" s="7">
        <v>11</v>
      </c>
      <c r="I85" s="7">
        <v>226</v>
      </c>
      <c r="J85" s="22">
        <f t="shared" si="1"/>
        <v>3.224537037037037E-3</v>
      </c>
    </row>
    <row r="86" spans="1:10" x14ac:dyDescent="0.2">
      <c r="A86" s="7">
        <v>83</v>
      </c>
      <c r="B86" s="1" t="s">
        <v>166</v>
      </c>
      <c r="C86" s="1" t="s">
        <v>167</v>
      </c>
      <c r="E86" s="2">
        <v>1956</v>
      </c>
      <c r="F86" s="18">
        <v>3.2268518518518523E-2</v>
      </c>
      <c r="G86" s="8" t="s">
        <v>52</v>
      </c>
      <c r="H86" s="7">
        <v>4</v>
      </c>
      <c r="I86" s="7">
        <v>241</v>
      </c>
      <c r="J86" s="22">
        <f t="shared" si="1"/>
        <v>3.2268518518518523E-3</v>
      </c>
    </row>
    <row r="87" spans="1:10" x14ac:dyDescent="0.2">
      <c r="A87" s="7">
        <v>84</v>
      </c>
      <c r="B87" s="1" t="s">
        <v>168</v>
      </c>
      <c r="C87" s="1" t="s">
        <v>169</v>
      </c>
      <c r="E87" s="2">
        <v>1956</v>
      </c>
      <c r="F87" s="18">
        <v>3.2384259259259258E-2</v>
      </c>
      <c r="G87" s="8" t="s">
        <v>52</v>
      </c>
      <c r="H87" s="7">
        <v>5</v>
      </c>
      <c r="I87" s="7">
        <v>18</v>
      </c>
      <c r="J87" s="22">
        <f t="shared" si="1"/>
        <v>3.2384259259259258E-3</v>
      </c>
    </row>
    <row r="88" spans="1:10" x14ac:dyDescent="0.2">
      <c r="A88" s="7">
        <v>85</v>
      </c>
      <c r="B88" s="1" t="s">
        <v>170</v>
      </c>
      <c r="C88" s="1" t="s">
        <v>41</v>
      </c>
      <c r="E88" s="2">
        <v>1969</v>
      </c>
      <c r="F88" s="18">
        <v>3.2395833333333332E-2</v>
      </c>
      <c r="G88" s="8" t="s">
        <v>42</v>
      </c>
      <c r="H88" s="7">
        <v>8</v>
      </c>
      <c r="I88" s="7">
        <v>63</v>
      </c>
      <c r="J88" s="22">
        <f t="shared" si="1"/>
        <v>3.239583333333333E-3</v>
      </c>
    </row>
    <row r="89" spans="1:10" x14ac:dyDescent="0.2">
      <c r="A89" s="7">
        <v>86</v>
      </c>
      <c r="B89" s="1" t="s">
        <v>171</v>
      </c>
      <c r="C89" s="1" t="s">
        <v>86</v>
      </c>
      <c r="E89" s="2">
        <v>1966</v>
      </c>
      <c r="F89" s="18">
        <v>3.243055555555556E-2</v>
      </c>
      <c r="G89" s="8" t="s">
        <v>60</v>
      </c>
      <c r="H89" s="7">
        <v>8</v>
      </c>
      <c r="I89" s="7">
        <v>230</v>
      </c>
      <c r="J89" s="22">
        <f t="shared" si="1"/>
        <v>3.2430555555555559E-3</v>
      </c>
    </row>
    <row r="90" spans="1:10" x14ac:dyDescent="0.2">
      <c r="A90" s="7">
        <v>87</v>
      </c>
      <c r="B90" s="1" t="s">
        <v>172</v>
      </c>
      <c r="C90" s="1" t="s">
        <v>29</v>
      </c>
      <c r="E90" s="2">
        <v>1960</v>
      </c>
      <c r="F90" s="18">
        <v>3.2476851851851847E-2</v>
      </c>
      <c r="G90" s="8" t="s">
        <v>11</v>
      </c>
      <c r="H90" s="7">
        <v>10</v>
      </c>
      <c r="I90" s="7">
        <v>218</v>
      </c>
      <c r="J90" s="22">
        <f t="shared" si="1"/>
        <v>3.2476851851851846E-3</v>
      </c>
    </row>
    <row r="91" spans="1:10" x14ac:dyDescent="0.2">
      <c r="A91" s="7">
        <v>88</v>
      </c>
      <c r="B91" s="1" t="s">
        <v>173</v>
      </c>
      <c r="C91" s="1" t="s">
        <v>174</v>
      </c>
      <c r="E91" s="2">
        <v>1964</v>
      </c>
      <c r="F91" s="18">
        <v>3.2523148148148148E-2</v>
      </c>
      <c r="G91" s="8" t="s">
        <v>60</v>
      </c>
      <c r="H91" s="7">
        <v>9</v>
      </c>
      <c r="I91" s="7">
        <v>86</v>
      </c>
      <c r="J91" s="22">
        <f t="shared" si="1"/>
        <v>3.2523148148148147E-3</v>
      </c>
    </row>
    <row r="92" spans="1:10" x14ac:dyDescent="0.2">
      <c r="A92" s="7">
        <v>89</v>
      </c>
      <c r="B92" s="1" t="s">
        <v>175</v>
      </c>
      <c r="C92" s="1" t="s">
        <v>176</v>
      </c>
      <c r="E92" s="2">
        <v>1986</v>
      </c>
      <c r="F92" s="18">
        <v>3.260416666666667E-2</v>
      </c>
      <c r="G92" s="8" t="s">
        <v>23</v>
      </c>
      <c r="H92" s="7">
        <v>13</v>
      </c>
      <c r="I92" s="7">
        <v>299</v>
      </c>
      <c r="J92" s="22">
        <f t="shared" si="1"/>
        <v>3.2604166666666671E-3</v>
      </c>
    </row>
    <row r="93" spans="1:10" x14ac:dyDescent="0.2">
      <c r="A93" s="7">
        <v>90</v>
      </c>
      <c r="B93" s="1" t="s">
        <v>177</v>
      </c>
      <c r="C93" s="1" t="s">
        <v>178</v>
      </c>
      <c r="E93" s="2">
        <v>1976</v>
      </c>
      <c r="F93" s="18">
        <v>3.2800925925925928E-2</v>
      </c>
      <c r="G93" s="8" t="s">
        <v>57</v>
      </c>
      <c r="H93" s="7">
        <v>12</v>
      </c>
      <c r="I93" s="7">
        <v>264</v>
      </c>
      <c r="J93" s="22">
        <f t="shared" si="1"/>
        <v>3.2800925925925927E-3</v>
      </c>
    </row>
    <row r="94" spans="1:10" x14ac:dyDescent="0.2">
      <c r="A94" s="7">
        <v>91</v>
      </c>
      <c r="B94" s="1" t="s">
        <v>179</v>
      </c>
      <c r="C94" s="1" t="s">
        <v>33</v>
      </c>
      <c r="E94" s="2">
        <v>2000</v>
      </c>
      <c r="F94" s="18">
        <v>3.2812500000000001E-2</v>
      </c>
      <c r="G94" s="8" t="s">
        <v>146</v>
      </c>
      <c r="H94" s="7">
        <v>2</v>
      </c>
      <c r="I94" s="7">
        <v>205</v>
      </c>
      <c r="J94" s="22">
        <f t="shared" si="1"/>
        <v>3.2812500000000003E-3</v>
      </c>
    </row>
    <row r="95" spans="1:10" x14ac:dyDescent="0.2">
      <c r="A95" s="7">
        <v>92</v>
      </c>
      <c r="B95" s="1" t="s">
        <v>180</v>
      </c>
      <c r="C95" s="1" t="s">
        <v>181</v>
      </c>
      <c r="E95" s="2">
        <v>1971</v>
      </c>
      <c r="F95" s="18">
        <v>3.3020833333333333E-2</v>
      </c>
      <c r="G95" s="8" t="s">
        <v>42</v>
      </c>
      <c r="H95" s="7">
        <v>9</v>
      </c>
      <c r="I95" s="7">
        <v>253</v>
      </c>
      <c r="J95" s="22">
        <f t="shared" si="1"/>
        <v>3.3020833333333331E-3</v>
      </c>
    </row>
    <row r="96" spans="1:10" x14ac:dyDescent="0.2">
      <c r="A96" s="7">
        <v>93</v>
      </c>
      <c r="B96" s="1" t="s">
        <v>182</v>
      </c>
      <c r="C96" s="1" t="s">
        <v>84</v>
      </c>
      <c r="E96" s="2">
        <v>1986</v>
      </c>
      <c r="F96" s="18">
        <v>3.30787037037037E-2</v>
      </c>
      <c r="G96" s="8" t="s">
        <v>23</v>
      </c>
      <c r="H96" s="7">
        <v>14</v>
      </c>
      <c r="I96" s="7">
        <v>50</v>
      </c>
      <c r="J96" s="22">
        <f t="shared" si="1"/>
        <v>3.3078703703703699E-3</v>
      </c>
    </row>
    <row r="97" spans="1:10" x14ac:dyDescent="0.2">
      <c r="A97" s="7">
        <v>94</v>
      </c>
      <c r="B97" s="1" t="s">
        <v>183</v>
      </c>
      <c r="C97" s="1" t="s">
        <v>184</v>
      </c>
      <c r="E97" s="2">
        <v>1977</v>
      </c>
      <c r="F97" s="18">
        <v>3.3125000000000002E-2</v>
      </c>
      <c r="G97" s="8" t="s">
        <v>39</v>
      </c>
      <c r="H97" s="7">
        <v>8</v>
      </c>
      <c r="I97" s="7">
        <v>73</v>
      </c>
      <c r="J97" s="22">
        <f t="shared" si="1"/>
        <v>3.3125000000000003E-3</v>
      </c>
    </row>
    <row r="98" spans="1:10" x14ac:dyDescent="0.2">
      <c r="A98" s="7">
        <v>95</v>
      </c>
      <c r="B98" s="1" t="s">
        <v>185</v>
      </c>
      <c r="C98" s="1" t="s">
        <v>186</v>
      </c>
      <c r="E98" s="2">
        <v>1993</v>
      </c>
      <c r="F98" s="18">
        <v>3.3136574074074075E-2</v>
      </c>
      <c r="G98" s="8" t="s">
        <v>21</v>
      </c>
      <c r="H98" s="7">
        <v>13</v>
      </c>
      <c r="I98" s="7">
        <v>211</v>
      </c>
      <c r="J98" s="22">
        <f t="shared" si="1"/>
        <v>3.3136574074074075E-3</v>
      </c>
    </row>
    <row r="99" spans="1:10" x14ac:dyDescent="0.2">
      <c r="A99" s="7">
        <v>96</v>
      </c>
      <c r="B99" s="1" t="s">
        <v>187</v>
      </c>
      <c r="C99" s="1" t="s">
        <v>62</v>
      </c>
      <c r="E99" s="2">
        <v>1978</v>
      </c>
      <c r="F99" s="18">
        <v>3.3217592592592597E-2</v>
      </c>
      <c r="G99" s="8" t="s">
        <v>39</v>
      </c>
      <c r="H99" s="7">
        <v>9</v>
      </c>
      <c r="I99" s="7">
        <v>217</v>
      </c>
      <c r="J99" s="22">
        <f t="shared" si="1"/>
        <v>3.3217592592592595E-3</v>
      </c>
    </row>
    <row r="100" spans="1:10" x14ac:dyDescent="0.2">
      <c r="A100" s="7">
        <v>97</v>
      </c>
      <c r="B100" s="1" t="s">
        <v>188</v>
      </c>
      <c r="C100" s="1" t="s">
        <v>36</v>
      </c>
      <c r="E100" s="2">
        <v>1953</v>
      </c>
      <c r="F100" s="18">
        <v>3.3229166666666664E-2</v>
      </c>
      <c r="G100" s="8" t="s">
        <v>52</v>
      </c>
      <c r="H100" s="7">
        <v>6</v>
      </c>
      <c r="I100" s="7">
        <v>247</v>
      </c>
      <c r="J100" s="22">
        <f t="shared" si="1"/>
        <v>3.3229166666666663E-3</v>
      </c>
    </row>
    <row r="101" spans="1:10" x14ac:dyDescent="0.2">
      <c r="A101" s="7">
        <v>98</v>
      </c>
      <c r="B101" s="1" t="s">
        <v>189</v>
      </c>
      <c r="C101" s="1" t="s">
        <v>190</v>
      </c>
      <c r="E101" s="2">
        <v>1960</v>
      </c>
      <c r="F101" s="18">
        <v>3.335648148148148E-2</v>
      </c>
      <c r="G101" s="8" t="s">
        <v>11</v>
      </c>
      <c r="H101" s="7">
        <v>11</v>
      </c>
      <c r="I101" s="7">
        <v>76</v>
      </c>
      <c r="J101" s="22">
        <f t="shared" si="1"/>
        <v>3.3356481481481479E-3</v>
      </c>
    </row>
    <row r="102" spans="1:10" x14ac:dyDescent="0.2">
      <c r="A102" s="7">
        <v>99</v>
      </c>
      <c r="B102" s="1" t="s">
        <v>191</v>
      </c>
      <c r="C102" s="1" t="s">
        <v>192</v>
      </c>
      <c r="E102" s="2">
        <v>1963</v>
      </c>
      <c r="F102" s="18">
        <v>3.3472222222222223E-2</v>
      </c>
      <c r="G102" s="8" t="s">
        <v>60</v>
      </c>
      <c r="H102" s="7">
        <v>10</v>
      </c>
      <c r="I102" s="7">
        <v>229</v>
      </c>
      <c r="J102" s="22">
        <f t="shared" si="1"/>
        <v>3.3472222222222224E-3</v>
      </c>
    </row>
    <row r="103" spans="1:10" x14ac:dyDescent="0.2">
      <c r="A103" s="7">
        <v>100</v>
      </c>
      <c r="B103" s="1" t="s">
        <v>193</v>
      </c>
      <c r="C103" s="1" t="s">
        <v>84</v>
      </c>
      <c r="E103" s="2">
        <v>1986</v>
      </c>
      <c r="F103" s="18">
        <v>3.3483796296296296E-2</v>
      </c>
      <c r="G103" s="8" t="s">
        <v>23</v>
      </c>
      <c r="H103" s="7">
        <v>15</v>
      </c>
      <c r="I103" s="7">
        <v>54</v>
      </c>
      <c r="J103" s="22">
        <f t="shared" si="1"/>
        <v>3.3483796296296295E-3</v>
      </c>
    </row>
    <row r="104" spans="1:10" x14ac:dyDescent="0.2">
      <c r="A104" s="7">
        <v>101</v>
      </c>
      <c r="B104" s="1" t="s">
        <v>194</v>
      </c>
      <c r="C104" s="1" t="s">
        <v>195</v>
      </c>
      <c r="E104" s="2">
        <v>1970</v>
      </c>
      <c r="F104" s="18">
        <v>3.3738425925925929E-2</v>
      </c>
      <c r="G104" s="8" t="s">
        <v>42</v>
      </c>
      <c r="H104" s="7">
        <v>10</v>
      </c>
      <c r="I104" s="7">
        <v>30</v>
      </c>
      <c r="J104" s="22">
        <f t="shared" si="1"/>
        <v>3.3738425925925928E-3</v>
      </c>
    </row>
    <row r="105" spans="1:10" x14ac:dyDescent="0.2">
      <c r="A105" s="7">
        <v>102</v>
      </c>
      <c r="B105" s="1" t="s">
        <v>196</v>
      </c>
      <c r="C105" s="1" t="s">
        <v>186</v>
      </c>
      <c r="E105" s="2">
        <v>1964</v>
      </c>
      <c r="F105" s="18">
        <v>3.3738425925925929E-2</v>
      </c>
      <c r="G105" s="8" t="s">
        <v>60</v>
      </c>
      <c r="H105" s="7">
        <v>11</v>
      </c>
      <c r="I105" s="7">
        <v>252</v>
      </c>
      <c r="J105" s="22">
        <f t="shared" si="1"/>
        <v>3.3738425925925928E-3</v>
      </c>
    </row>
    <row r="106" spans="1:10" x14ac:dyDescent="0.2">
      <c r="A106" s="7">
        <v>103</v>
      </c>
      <c r="B106" s="1" t="s">
        <v>197</v>
      </c>
      <c r="C106" s="1" t="s">
        <v>198</v>
      </c>
      <c r="E106" s="2">
        <v>1961</v>
      </c>
      <c r="F106" s="18">
        <v>3.3761574074074076E-2</v>
      </c>
      <c r="G106" s="8" t="s">
        <v>11</v>
      </c>
      <c r="H106" s="7">
        <v>12</v>
      </c>
      <c r="I106" s="7">
        <v>246</v>
      </c>
      <c r="J106" s="22">
        <f t="shared" si="1"/>
        <v>3.3761574074074076E-3</v>
      </c>
    </row>
    <row r="107" spans="1:10" x14ac:dyDescent="0.2">
      <c r="A107" s="7">
        <v>104</v>
      </c>
      <c r="B107" s="1" t="s">
        <v>199</v>
      </c>
      <c r="C107" s="1" t="s">
        <v>200</v>
      </c>
      <c r="E107" s="2">
        <v>1952</v>
      </c>
      <c r="F107" s="18">
        <v>3.3865740740740738E-2</v>
      </c>
      <c r="G107" s="8" t="s">
        <v>52</v>
      </c>
      <c r="H107" s="7">
        <v>7</v>
      </c>
      <c r="I107" s="7">
        <v>90</v>
      </c>
      <c r="J107" s="22">
        <f t="shared" si="1"/>
        <v>3.386574074074074E-3</v>
      </c>
    </row>
    <row r="108" spans="1:10" x14ac:dyDescent="0.2">
      <c r="A108" s="7">
        <v>105</v>
      </c>
      <c r="B108" s="1" t="s">
        <v>201</v>
      </c>
      <c r="C108" s="1" t="s">
        <v>68</v>
      </c>
      <c r="E108" s="2">
        <v>1996</v>
      </c>
      <c r="F108" s="18">
        <v>3.3935185185185186E-2</v>
      </c>
      <c r="G108" s="8" t="s">
        <v>34</v>
      </c>
      <c r="H108" s="7">
        <v>5</v>
      </c>
      <c r="I108" s="7">
        <v>10</v>
      </c>
      <c r="J108" s="22">
        <f t="shared" si="1"/>
        <v>3.3935185185185188E-3</v>
      </c>
    </row>
    <row r="109" spans="1:10" x14ac:dyDescent="0.2">
      <c r="A109" s="7">
        <v>106</v>
      </c>
      <c r="B109" s="1" t="s">
        <v>202</v>
      </c>
      <c r="C109" s="1" t="s">
        <v>74</v>
      </c>
      <c r="E109" s="2">
        <v>1989</v>
      </c>
      <c r="F109" s="18">
        <v>3.4004629629629628E-2</v>
      </c>
      <c r="G109" s="8" t="s">
        <v>21</v>
      </c>
      <c r="H109" s="7">
        <v>14</v>
      </c>
      <c r="I109" s="7">
        <v>84</v>
      </c>
      <c r="J109" s="22">
        <f t="shared" si="1"/>
        <v>3.4004629629629628E-3</v>
      </c>
    </row>
    <row r="110" spans="1:10" x14ac:dyDescent="0.2">
      <c r="A110" s="7">
        <v>107</v>
      </c>
      <c r="B110" s="1" t="s">
        <v>203</v>
      </c>
      <c r="C110" s="1" t="s">
        <v>186</v>
      </c>
      <c r="E110" s="2">
        <v>1966</v>
      </c>
      <c r="F110" s="18">
        <v>3.4027777777777775E-2</v>
      </c>
      <c r="G110" s="8" t="s">
        <v>60</v>
      </c>
      <c r="H110" s="7">
        <v>12</v>
      </c>
      <c r="I110" s="7">
        <v>221</v>
      </c>
      <c r="J110" s="22">
        <f t="shared" si="1"/>
        <v>3.4027777777777776E-3</v>
      </c>
    </row>
    <row r="111" spans="1:10" x14ac:dyDescent="0.2">
      <c r="A111" s="7">
        <v>108</v>
      </c>
      <c r="B111" s="1" t="s">
        <v>204</v>
      </c>
      <c r="C111" s="1" t="s">
        <v>130</v>
      </c>
      <c r="E111" s="2">
        <v>1964</v>
      </c>
      <c r="F111" s="18">
        <v>3.4039351851851855E-2</v>
      </c>
      <c r="G111" s="8" t="s">
        <v>94</v>
      </c>
      <c r="H111" s="7">
        <v>4</v>
      </c>
      <c r="I111" s="7">
        <v>266</v>
      </c>
      <c r="J111" s="22">
        <f t="shared" si="1"/>
        <v>3.4039351851851856E-3</v>
      </c>
    </row>
    <row r="112" spans="1:10" x14ac:dyDescent="0.2">
      <c r="A112" s="7">
        <v>109</v>
      </c>
      <c r="B112" s="1" t="s">
        <v>205</v>
      </c>
      <c r="C112" s="1" t="s">
        <v>74</v>
      </c>
      <c r="E112" s="2">
        <v>2001</v>
      </c>
      <c r="F112" s="18">
        <v>3.4166666666666672E-2</v>
      </c>
      <c r="G112" s="8" t="s">
        <v>100</v>
      </c>
      <c r="H112" s="7">
        <v>2</v>
      </c>
      <c r="I112" s="7">
        <v>37</v>
      </c>
      <c r="J112" s="22">
        <f t="shared" si="1"/>
        <v>3.4166666666666672E-3</v>
      </c>
    </row>
    <row r="113" spans="1:10" x14ac:dyDescent="0.2">
      <c r="A113" s="7">
        <v>110</v>
      </c>
      <c r="B113" s="1" t="s">
        <v>206</v>
      </c>
      <c r="C113" s="1" t="s">
        <v>186</v>
      </c>
      <c r="E113" s="2">
        <v>1963</v>
      </c>
      <c r="F113" s="18">
        <v>3.4398148148148143E-2</v>
      </c>
      <c r="G113" s="8" t="s">
        <v>60</v>
      </c>
      <c r="H113" s="7">
        <v>13</v>
      </c>
      <c r="I113" s="7">
        <v>285</v>
      </c>
      <c r="J113" s="22">
        <f t="shared" si="1"/>
        <v>3.4398148148148144E-3</v>
      </c>
    </row>
    <row r="114" spans="1:10" x14ac:dyDescent="0.2">
      <c r="A114" s="7">
        <v>111</v>
      </c>
      <c r="B114" s="1" t="s">
        <v>207</v>
      </c>
      <c r="C114" s="1" t="s">
        <v>29</v>
      </c>
      <c r="E114" s="2">
        <v>1961</v>
      </c>
      <c r="F114" s="18">
        <v>3.4456018518518518E-2</v>
      </c>
      <c r="G114" s="8" t="s">
        <v>156</v>
      </c>
      <c r="H114" s="7">
        <v>2</v>
      </c>
      <c r="I114" s="7">
        <v>212</v>
      </c>
      <c r="J114" s="22">
        <f t="shared" si="1"/>
        <v>3.4456018518518516E-3</v>
      </c>
    </row>
    <row r="115" spans="1:10" x14ac:dyDescent="0.2">
      <c r="A115" s="7">
        <v>112</v>
      </c>
      <c r="B115" s="1" t="s">
        <v>208</v>
      </c>
      <c r="C115" s="1" t="s">
        <v>29</v>
      </c>
      <c r="E115" s="2">
        <v>1958</v>
      </c>
      <c r="F115" s="18">
        <v>3.4456018518518518E-2</v>
      </c>
      <c r="G115" s="8" t="s">
        <v>11</v>
      </c>
      <c r="H115" s="7">
        <v>13</v>
      </c>
      <c r="I115" s="7">
        <v>213</v>
      </c>
      <c r="J115" s="22">
        <f t="shared" si="1"/>
        <v>3.4456018518518516E-3</v>
      </c>
    </row>
    <row r="116" spans="1:10" x14ac:dyDescent="0.2">
      <c r="A116" s="7">
        <v>113</v>
      </c>
      <c r="B116" s="1" t="s">
        <v>209</v>
      </c>
      <c r="C116" s="1" t="s">
        <v>62</v>
      </c>
      <c r="E116" s="2">
        <v>1955</v>
      </c>
      <c r="F116" s="18">
        <v>3.4513888888888893E-2</v>
      </c>
      <c r="G116" s="8" t="s">
        <v>52</v>
      </c>
      <c r="H116" s="7">
        <v>8</v>
      </c>
      <c r="I116" s="7">
        <v>39</v>
      </c>
      <c r="J116" s="22">
        <f t="shared" si="1"/>
        <v>3.4513888888888893E-3</v>
      </c>
    </row>
    <row r="117" spans="1:10" x14ac:dyDescent="0.2">
      <c r="A117" s="7">
        <v>114</v>
      </c>
      <c r="B117" s="1" t="s">
        <v>210</v>
      </c>
      <c r="C117" s="1" t="s">
        <v>84</v>
      </c>
      <c r="E117" s="2">
        <v>1976</v>
      </c>
      <c r="F117" s="18">
        <v>3.4525462962962966E-2</v>
      </c>
      <c r="G117" s="8" t="s">
        <v>57</v>
      </c>
      <c r="H117" s="7">
        <v>13</v>
      </c>
      <c r="I117" s="7">
        <v>46</v>
      </c>
      <c r="J117" s="22">
        <f t="shared" si="1"/>
        <v>3.4525462962962964E-3</v>
      </c>
    </row>
    <row r="118" spans="1:10" x14ac:dyDescent="0.2">
      <c r="A118" s="7">
        <v>115</v>
      </c>
      <c r="B118" s="1" t="s">
        <v>211</v>
      </c>
      <c r="C118" s="1" t="s">
        <v>14</v>
      </c>
      <c r="E118" s="2">
        <v>1967</v>
      </c>
      <c r="F118" s="18">
        <v>3.4745370370370371E-2</v>
      </c>
      <c r="G118" s="8" t="s">
        <v>42</v>
      </c>
      <c r="H118" s="7">
        <v>11</v>
      </c>
      <c r="I118" s="7">
        <v>254</v>
      </c>
      <c r="J118" s="22">
        <f t="shared" si="1"/>
        <v>3.4745370370370373E-3</v>
      </c>
    </row>
    <row r="119" spans="1:10" x14ac:dyDescent="0.2">
      <c r="A119" s="7">
        <v>116</v>
      </c>
      <c r="B119" s="1" t="s">
        <v>212</v>
      </c>
      <c r="C119" s="1" t="s">
        <v>213</v>
      </c>
      <c r="E119" s="2">
        <v>1981</v>
      </c>
      <c r="F119" s="18">
        <v>3.4826388888888886E-2</v>
      </c>
      <c r="G119" s="8" t="s">
        <v>55</v>
      </c>
      <c r="H119" s="7">
        <v>3</v>
      </c>
      <c r="I119" s="7">
        <v>216</v>
      </c>
      <c r="J119" s="22">
        <f t="shared" si="1"/>
        <v>3.4826388888888884E-3</v>
      </c>
    </row>
    <row r="120" spans="1:10" x14ac:dyDescent="0.2">
      <c r="A120" s="7">
        <v>117</v>
      </c>
      <c r="B120" s="1" t="s">
        <v>214</v>
      </c>
      <c r="C120" s="1" t="s">
        <v>29</v>
      </c>
      <c r="E120" s="2">
        <v>1993</v>
      </c>
      <c r="F120" s="18">
        <v>3.5092592592592592E-2</v>
      </c>
      <c r="G120" s="8" t="s">
        <v>21</v>
      </c>
      <c r="H120" s="7">
        <v>15</v>
      </c>
      <c r="I120" s="7">
        <v>298</v>
      </c>
      <c r="J120" s="22">
        <f t="shared" si="1"/>
        <v>3.5092592592592593E-3</v>
      </c>
    </row>
    <row r="121" spans="1:10" x14ac:dyDescent="0.2">
      <c r="A121" s="7">
        <v>118</v>
      </c>
      <c r="B121" s="1" t="s">
        <v>215</v>
      </c>
      <c r="C121" s="1" t="s">
        <v>216</v>
      </c>
      <c r="E121" s="2">
        <v>1986</v>
      </c>
      <c r="F121" s="18">
        <v>3.5335648148148151E-2</v>
      </c>
      <c r="G121" s="8" t="s">
        <v>23</v>
      </c>
      <c r="H121" s="7">
        <v>16</v>
      </c>
      <c r="I121" s="7">
        <v>26</v>
      </c>
      <c r="J121" s="22">
        <f t="shared" si="1"/>
        <v>3.5335648148148149E-3</v>
      </c>
    </row>
    <row r="122" spans="1:10" x14ac:dyDescent="0.2">
      <c r="A122" s="7">
        <v>119</v>
      </c>
      <c r="B122" s="1" t="s">
        <v>217</v>
      </c>
      <c r="C122" s="1" t="s">
        <v>218</v>
      </c>
      <c r="E122" s="2">
        <v>1951</v>
      </c>
      <c r="F122" s="18">
        <v>3.5451388888888886E-2</v>
      </c>
      <c r="G122" s="8" t="s">
        <v>219</v>
      </c>
      <c r="H122" s="7">
        <v>1</v>
      </c>
      <c r="I122" s="7">
        <v>11</v>
      </c>
      <c r="J122" s="22">
        <f t="shared" si="1"/>
        <v>3.5451388888888885E-3</v>
      </c>
    </row>
    <row r="123" spans="1:10" x14ac:dyDescent="0.2">
      <c r="A123" s="7">
        <v>120</v>
      </c>
      <c r="B123" s="1" t="s">
        <v>220</v>
      </c>
      <c r="C123" s="1" t="s">
        <v>186</v>
      </c>
      <c r="E123" s="2">
        <v>1960</v>
      </c>
      <c r="F123" s="18">
        <v>3.5590277777777776E-2</v>
      </c>
      <c r="G123" s="8" t="s">
        <v>11</v>
      </c>
      <c r="H123" s="7">
        <v>14</v>
      </c>
      <c r="I123" s="7">
        <v>210</v>
      </c>
      <c r="J123" s="22">
        <f t="shared" si="1"/>
        <v>3.5590277777777777E-3</v>
      </c>
    </row>
    <row r="124" spans="1:10" x14ac:dyDescent="0.2">
      <c r="A124" s="7">
        <v>121</v>
      </c>
      <c r="B124" s="1" t="s">
        <v>221</v>
      </c>
      <c r="C124" s="1" t="s">
        <v>44</v>
      </c>
      <c r="E124" s="2">
        <v>1974</v>
      </c>
      <c r="F124" s="18">
        <v>3.5717592592592592E-2</v>
      </c>
      <c r="G124" s="8" t="s">
        <v>136</v>
      </c>
      <c r="H124" s="7">
        <v>2</v>
      </c>
      <c r="I124" s="7">
        <v>207</v>
      </c>
      <c r="J124" s="22">
        <f t="shared" si="1"/>
        <v>3.5717592592592593E-3</v>
      </c>
    </row>
    <row r="125" spans="1:10" x14ac:dyDescent="0.2">
      <c r="A125" s="7">
        <v>122</v>
      </c>
      <c r="B125" s="1" t="s">
        <v>222</v>
      </c>
      <c r="C125" s="1" t="s">
        <v>14</v>
      </c>
      <c r="E125" s="2">
        <v>1976</v>
      </c>
      <c r="F125" s="18">
        <v>3.5717592592592592E-2</v>
      </c>
      <c r="G125" s="8" t="s">
        <v>57</v>
      </c>
      <c r="H125" s="7">
        <v>14</v>
      </c>
      <c r="I125" s="7">
        <v>33</v>
      </c>
      <c r="J125" s="22">
        <f t="shared" si="1"/>
        <v>3.5717592592592593E-3</v>
      </c>
    </row>
    <row r="126" spans="1:10" x14ac:dyDescent="0.2">
      <c r="A126" s="7">
        <v>123</v>
      </c>
      <c r="B126" s="1" t="s">
        <v>223</v>
      </c>
      <c r="C126" s="1" t="s">
        <v>224</v>
      </c>
      <c r="E126" s="2">
        <v>1971</v>
      </c>
      <c r="F126" s="18">
        <v>3.577546296296296E-2</v>
      </c>
      <c r="G126" s="8" t="s">
        <v>42</v>
      </c>
      <c r="H126" s="7">
        <v>12</v>
      </c>
      <c r="I126" s="7">
        <v>94</v>
      </c>
      <c r="J126" s="22">
        <f t="shared" si="1"/>
        <v>3.5775462962962961E-3</v>
      </c>
    </row>
    <row r="127" spans="1:10" x14ac:dyDescent="0.2">
      <c r="A127" s="7">
        <v>124</v>
      </c>
      <c r="B127" s="1" t="s">
        <v>225</v>
      </c>
      <c r="C127" s="1" t="s">
        <v>74</v>
      </c>
      <c r="E127" s="2">
        <v>1971</v>
      </c>
      <c r="F127" s="18">
        <v>3.5925925925925924E-2</v>
      </c>
      <c r="G127" s="8" t="s">
        <v>12</v>
      </c>
      <c r="H127" s="7">
        <v>1</v>
      </c>
      <c r="I127" s="7">
        <v>4</v>
      </c>
      <c r="J127" s="22">
        <f t="shared" si="1"/>
        <v>3.5925925925925925E-3</v>
      </c>
    </row>
    <row r="128" spans="1:10" x14ac:dyDescent="0.2">
      <c r="A128" s="7">
        <v>125</v>
      </c>
      <c r="B128" s="1" t="s">
        <v>226</v>
      </c>
      <c r="C128" s="1" t="s">
        <v>227</v>
      </c>
      <c r="E128" s="2">
        <v>1960</v>
      </c>
      <c r="F128" s="18">
        <v>3.6018518518518519E-2</v>
      </c>
      <c r="G128" s="8" t="s">
        <v>11</v>
      </c>
      <c r="H128" s="7">
        <v>15</v>
      </c>
      <c r="I128" s="7">
        <v>234</v>
      </c>
      <c r="J128" s="22">
        <f t="shared" si="1"/>
        <v>3.6018518518518517E-3</v>
      </c>
    </row>
    <row r="129" spans="1:10" x14ac:dyDescent="0.2">
      <c r="A129" s="7">
        <v>126</v>
      </c>
      <c r="B129" s="1" t="s">
        <v>228</v>
      </c>
      <c r="C129" s="1" t="s">
        <v>229</v>
      </c>
      <c r="E129" s="2">
        <v>1957</v>
      </c>
      <c r="F129" s="18">
        <v>3.6111111111111115E-2</v>
      </c>
      <c r="G129" s="8" t="s">
        <v>11</v>
      </c>
      <c r="H129" s="7">
        <v>16</v>
      </c>
      <c r="I129" s="7">
        <v>290</v>
      </c>
      <c r="J129" s="22">
        <f t="shared" si="1"/>
        <v>3.6111111111111114E-3</v>
      </c>
    </row>
    <row r="130" spans="1:10" x14ac:dyDescent="0.2">
      <c r="A130" s="7">
        <v>127</v>
      </c>
      <c r="B130" s="1" t="s">
        <v>230</v>
      </c>
      <c r="C130" s="1" t="s">
        <v>29</v>
      </c>
      <c r="E130" s="2">
        <v>1983</v>
      </c>
      <c r="F130" s="18">
        <v>3.6180555555555556E-2</v>
      </c>
      <c r="G130" s="8" t="s">
        <v>128</v>
      </c>
      <c r="H130" s="7">
        <v>2</v>
      </c>
      <c r="I130" s="7">
        <v>219</v>
      </c>
      <c r="J130" s="22">
        <f t="shared" si="1"/>
        <v>3.6180555555555558E-3</v>
      </c>
    </row>
    <row r="131" spans="1:10" x14ac:dyDescent="0.2">
      <c r="A131" s="7">
        <v>128</v>
      </c>
      <c r="B131" s="1" t="s">
        <v>231</v>
      </c>
      <c r="C131" s="1" t="s">
        <v>232</v>
      </c>
      <c r="E131" s="2">
        <v>1958</v>
      </c>
      <c r="F131" s="18">
        <v>3.6331018518518519E-2</v>
      </c>
      <c r="G131" s="8" t="s">
        <v>156</v>
      </c>
      <c r="H131" s="7">
        <v>3</v>
      </c>
      <c r="I131" s="7">
        <v>235</v>
      </c>
      <c r="J131" s="22">
        <f t="shared" si="1"/>
        <v>3.6331018518518518E-3</v>
      </c>
    </row>
    <row r="132" spans="1:10" x14ac:dyDescent="0.2">
      <c r="A132" s="7">
        <v>129</v>
      </c>
      <c r="B132" s="1" t="s">
        <v>233</v>
      </c>
      <c r="C132" s="1" t="s">
        <v>234</v>
      </c>
      <c r="E132" s="2">
        <v>1962</v>
      </c>
      <c r="F132" s="18">
        <v>3.636574074074074E-2</v>
      </c>
      <c r="G132" s="8" t="s">
        <v>60</v>
      </c>
      <c r="H132" s="7">
        <v>14</v>
      </c>
      <c r="I132" s="7">
        <v>276</v>
      </c>
      <c r="J132" s="22">
        <f t="shared" si="1"/>
        <v>3.6365740740740742E-3</v>
      </c>
    </row>
    <row r="133" spans="1:10" x14ac:dyDescent="0.2">
      <c r="A133" s="7">
        <v>130</v>
      </c>
      <c r="B133" s="1" t="s">
        <v>235</v>
      </c>
      <c r="C133" s="1" t="s">
        <v>236</v>
      </c>
      <c r="E133" s="2">
        <v>1985</v>
      </c>
      <c r="F133" s="18">
        <v>3.6400462962962961E-2</v>
      </c>
      <c r="G133" s="8" t="s">
        <v>23</v>
      </c>
      <c r="H133" s="7">
        <v>17</v>
      </c>
      <c r="I133" s="7">
        <v>243</v>
      </c>
      <c r="J133" s="22">
        <f t="shared" ref="J133:J189" si="2">F133/$E$1</f>
        <v>3.6400462962962962E-3</v>
      </c>
    </row>
    <row r="134" spans="1:10" x14ac:dyDescent="0.2">
      <c r="A134" s="7">
        <v>131</v>
      </c>
      <c r="B134" s="1" t="s">
        <v>237</v>
      </c>
      <c r="C134" s="1" t="s">
        <v>62</v>
      </c>
      <c r="E134" s="2">
        <v>1966</v>
      </c>
      <c r="F134" s="18">
        <v>3.6516203703703703E-2</v>
      </c>
      <c r="G134" s="8" t="s">
        <v>94</v>
      </c>
      <c r="H134" s="7">
        <v>5</v>
      </c>
      <c r="I134" s="7">
        <v>240</v>
      </c>
      <c r="J134" s="22">
        <f t="shared" si="2"/>
        <v>3.6516203703703702E-3</v>
      </c>
    </row>
    <row r="135" spans="1:10" x14ac:dyDescent="0.2">
      <c r="A135" s="7">
        <v>132</v>
      </c>
      <c r="B135" s="1" t="s">
        <v>238</v>
      </c>
      <c r="C135" s="1" t="s">
        <v>239</v>
      </c>
      <c r="E135" s="2">
        <v>1963</v>
      </c>
      <c r="F135" s="18">
        <v>3.6736111111111108E-2</v>
      </c>
      <c r="G135" s="8" t="s">
        <v>60</v>
      </c>
      <c r="H135" s="7">
        <v>15</v>
      </c>
      <c r="I135" s="7">
        <v>87</v>
      </c>
      <c r="J135" s="22">
        <f t="shared" si="2"/>
        <v>3.673611111111111E-3</v>
      </c>
    </row>
    <row r="136" spans="1:10" x14ac:dyDescent="0.2">
      <c r="A136" s="7">
        <v>133</v>
      </c>
      <c r="B136" s="1" t="s">
        <v>240</v>
      </c>
      <c r="C136" s="1" t="s">
        <v>241</v>
      </c>
      <c r="E136" s="2">
        <v>1984</v>
      </c>
      <c r="F136" s="18">
        <v>3.6886574074074079E-2</v>
      </c>
      <c r="G136" s="8" t="s">
        <v>23</v>
      </c>
      <c r="H136" s="7">
        <v>18</v>
      </c>
      <c r="I136" s="7">
        <v>237</v>
      </c>
      <c r="J136" s="22">
        <f t="shared" si="2"/>
        <v>3.6886574074074079E-3</v>
      </c>
    </row>
    <row r="137" spans="1:10" x14ac:dyDescent="0.2">
      <c r="A137" s="7">
        <v>134</v>
      </c>
      <c r="B137" s="1" t="s">
        <v>242</v>
      </c>
      <c r="C137" s="1" t="s">
        <v>243</v>
      </c>
      <c r="E137" s="2">
        <v>1976</v>
      </c>
      <c r="F137" s="18">
        <v>3.7175925925925925E-2</v>
      </c>
      <c r="G137" s="8" t="s">
        <v>136</v>
      </c>
      <c r="H137" s="7">
        <v>3</v>
      </c>
      <c r="I137" s="7">
        <v>208</v>
      </c>
      <c r="J137" s="22">
        <f t="shared" si="2"/>
        <v>3.7175925925925926E-3</v>
      </c>
    </row>
    <row r="138" spans="1:10" x14ac:dyDescent="0.2">
      <c r="A138" s="7">
        <v>135</v>
      </c>
      <c r="B138" s="1" t="s">
        <v>244</v>
      </c>
      <c r="C138" s="1" t="s">
        <v>245</v>
      </c>
      <c r="E138" s="2">
        <v>1974</v>
      </c>
      <c r="F138" s="18">
        <v>3.7175925925925925E-2</v>
      </c>
      <c r="G138" s="8" t="s">
        <v>57</v>
      </c>
      <c r="H138" s="7">
        <v>15</v>
      </c>
      <c r="I138" s="7">
        <v>209</v>
      </c>
      <c r="J138" s="22">
        <f t="shared" si="2"/>
        <v>3.7175925925925926E-3</v>
      </c>
    </row>
    <row r="139" spans="1:10" x14ac:dyDescent="0.2">
      <c r="A139" s="7">
        <v>136</v>
      </c>
      <c r="B139" s="1" t="s">
        <v>246</v>
      </c>
      <c r="C139" s="1" t="s">
        <v>234</v>
      </c>
      <c r="E139" s="2">
        <v>1963</v>
      </c>
      <c r="F139" s="18">
        <v>3.7418981481481477E-2</v>
      </c>
      <c r="G139" s="8" t="s">
        <v>60</v>
      </c>
      <c r="H139" s="7">
        <v>16</v>
      </c>
      <c r="I139" s="7">
        <v>70</v>
      </c>
      <c r="J139" s="22">
        <f t="shared" si="2"/>
        <v>3.7418981481481478E-3</v>
      </c>
    </row>
    <row r="140" spans="1:10" x14ac:dyDescent="0.2">
      <c r="A140" s="7">
        <v>137</v>
      </c>
      <c r="B140" s="1" t="s">
        <v>247</v>
      </c>
      <c r="C140" s="1" t="s">
        <v>29</v>
      </c>
      <c r="E140" s="2">
        <v>1966</v>
      </c>
      <c r="F140" s="18">
        <v>3.7442129629629624E-2</v>
      </c>
      <c r="G140" s="8" t="s">
        <v>60</v>
      </c>
      <c r="H140" s="7">
        <v>17</v>
      </c>
      <c r="I140" s="7">
        <v>239</v>
      </c>
      <c r="J140" s="22">
        <f t="shared" si="2"/>
        <v>3.7442129629629622E-3</v>
      </c>
    </row>
    <row r="141" spans="1:10" x14ac:dyDescent="0.2">
      <c r="A141" s="7">
        <v>138</v>
      </c>
      <c r="B141" s="1" t="s">
        <v>248</v>
      </c>
      <c r="C141" s="1" t="s">
        <v>14</v>
      </c>
      <c r="E141" s="2">
        <v>1971</v>
      </c>
      <c r="F141" s="18">
        <v>3.7488425925925925E-2</v>
      </c>
      <c r="G141" s="8" t="s">
        <v>42</v>
      </c>
      <c r="H141" s="7">
        <v>13</v>
      </c>
      <c r="I141" s="7">
        <v>245</v>
      </c>
      <c r="J141" s="22">
        <f t="shared" si="2"/>
        <v>3.7488425925925927E-3</v>
      </c>
    </row>
    <row r="142" spans="1:10" x14ac:dyDescent="0.2">
      <c r="A142" s="7">
        <v>139</v>
      </c>
      <c r="B142" s="1" t="s">
        <v>249</v>
      </c>
      <c r="C142" s="1" t="s">
        <v>250</v>
      </c>
      <c r="E142" s="2">
        <v>1986</v>
      </c>
      <c r="F142" s="18">
        <v>3.770833333333333E-2</v>
      </c>
      <c r="G142" s="8" t="s">
        <v>23</v>
      </c>
      <c r="H142" s="7">
        <v>19</v>
      </c>
      <c r="I142" s="7">
        <v>272</v>
      </c>
      <c r="J142" s="22">
        <f t="shared" si="2"/>
        <v>3.7708333333333331E-3</v>
      </c>
    </row>
    <row r="143" spans="1:10" x14ac:dyDescent="0.2">
      <c r="A143" s="7">
        <v>140</v>
      </c>
      <c r="B143" s="1" t="s">
        <v>251</v>
      </c>
      <c r="C143" s="1" t="s">
        <v>161</v>
      </c>
      <c r="E143" s="2">
        <v>1958</v>
      </c>
      <c r="F143" s="18">
        <v>3.7766203703703705E-2</v>
      </c>
      <c r="G143" s="8" t="s">
        <v>11</v>
      </c>
      <c r="H143" s="7">
        <v>17</v>
      </c>
      <c r="I143" s="7">
        <v>278</v>
      </c>
      <c r="J143" s="22">
        <f t="shared" si="2"/>
        <v>3.7766203703703703E-3</v>
      </c>
    </row>
    <row r="144" spans="1:10" x14ac:dyDescent="0.2">
      <c r="A144" s="7">
        <v>141</v>
      </c>
      <c r="B144" s="1" t="s">
        <v>252</v>
      </c>
      <c r="C144" s="1" t="s">
        <v>33</v>
      </c>
      <c r="E144" s="2">
        <v>2000</v>
      </c>
      <c r="F144" s="18">
        <v>3.7789351851851852E-2</v>
      </c>
      <c r="G144" s="8" t="s">
        <v>253</v>
      </c>
      <c r="H144" s="7">
        <v>1</v>
      </c>
      <c r="I144" s="7">
        <v>206</v>
      </c>
      <c r="J144" s="22">
        <f t="shared" si="2"/>
        <v>3.7789351851851851E-3</v>
      </c>
    </row>
    <row r="145" spans="1:10" x14ac:dyDescent="0.2">
      <c r="A145" s="7">
        <v>142</v>
      </c>
      <c r="B145" s="1" t="s">
        <v>254</v>
      </c>
      <c r="C145" s="1" t="s">
        <v>255</v>
      </c>
      <c r="E145" s="2">
        <v>1982</v>
      </c>
      <c r="F145" s="18">
        <v>3.7812500000000006E-2</v>
      </c>
      <c r="G145" s="8" t="s">
        <v>23</v>
      </c>
      <c r="H145" s="7">
        <v>20</v>
      </c>
      <c r="I145" s="7">
        <v>270</v>
      </c>
      <c r="J145" s="22">
        <f t="shared" si="2"/>
        <v>3.7812500000000008E-3</v>
      </c>
    </row>
    <row r="146" spans="1:10" x14ac:dyDescent="0.2">
      <c r="A146" s="7">
        <v>143</v>
      </c>
      <c r="B146" s="1" t="s">
        <v>256</v>
      </c>
      <c r="C146" s="1" t="s">
        <v>74</v>
      </c>
      <c r="E146" s="2">
        <v>1975</v>
      </c>
      <c r="F146" s="18">
        <v>3.7916666666666668E-2</v>
      </c>
      <c r="G146" s="8" t="s">
        <v>57</v>
      </c>
      <c r="H146" s="7">
        <v>16</v>
      </c>
      <c r="I146" s="7">
        <v>28</v>
      </c>
      <c r="J146" s="22">
        <f t="shared" si="2"/>
        <v>3.7916666666666667E-3</v>
      </c>
    </row>
    <row r="147" spans="1:10" x14ac:dyDescent="0.2">
      <c r="A147" s="7">
        <v>144</v>
      </c>
      <c r="B147" s="1" t="s">
        <v>257</v>
      </c>
      <c r="C147" s="1" t="s">
        <v>44</v>
      </c>
      <c r="E147" s="2">
        <v>1966</v>
      </c>
      <c r="F147" s="18">
        <v>3.7951388888888889E-2</v>
      </c>
      <c r="G147" s="8" t="s">
        <v>60</v>
      </c>
      <c r="H147" s="7">
        <v>18</v>
      </c>
      <c r="I147" s="7">
        <v>31</v>
      </c>
      <c r="J147" s="22">
        <f t="shared" si="2"/>
        <v>3.7951388888888887E-3</v>
      </c>
    </row>
    <row r="148" spans="1:10" x14ac:dyDescent="0.2">
      <c r="A148" s="7">
        <v>145</v>
      </c>
      <c r="B148" s="1" t="s">
        <v>258</v>
      </c>
      <c r="C148" s="1" t="s">
        <v>74</v>
      </c>
      <c r="E148" s="2">
        <v>1985</v>
      </c>
      <c r="F148" s="18">
        <v>3.8124999999999999E-2</v>
      </c>
      <c r="G148" s="8" t="s">
        <v>128</v>
      </c>
      <c r="H148" s="7">
        <v>3</v>
      </c>
      <c r="I148" s="7">
        <v>300</v>
      </c>
      <c r="J148" s="22">
        <f t="shared" si="2"/>
        <v>3.8124999999999999E-3</v>
      </c>
    </row>
    <row r="149" spans="1:10" x14ac:dyDescent="0.2">
      <c r="A149" s="7">
        <v>146</v>
      </c>
      <c r="B149" s="1" t="s">
        <v>259</v>
      </c>
      <c r="C149" s="1" t="s">
        <v>25</v>
      </c>
      <c r="E149" s="2">
        <v>1971</v>
      </c>
      <c r="F149" s="18">
        <v>3.8148148148148146E-2</v>
      </c>
      <c r="G149" s="8" t="s">
        <v>12</v>
      </c>
      <c r="H149" s="7">
        <v>2</v>
      </c>
      <c r="I149" s="7">
        <v>282</v>
      </c>
      <c r="J149" s="22">
        <f t="shared" si="2"/>
        <v>3.8148148148148147E-3</v>
      </c>
    </row>
    <row r="150" spans="1:10" x14ac:dyDescent="0.2">
      <c r="A150" s="7">
        <v>147</v>
      </c>
      <c r="B150" s="1" t="s">
        <v>260</v>
      </c>
      <c r="C150" s="1" t="s">
        <v>151</v>
      </c>
      <c r="E150" s="2">
        <v>1960</v>
      </c>
      <c r="F150" s="18">
        <v>3.8171296296296293E-2</v>
      </c>
      <c r="G150" s="8" t="s">
        <v>156</v>
      </c>
      <c r="H150" s="7">
        <v>4</v>
      </c>
      <c r="I150" s="7">
        <v>295</v>
      </c>
      <c r="J150" s="22">
        <f t="shared" si="2"/>
        <v>3.8171296296296295E-3</v>
      </c>
    </row>
    <row r="151" spans="1:10" x14ac:dyDescent="0.2">
      <c r="A151" s="7">
        <v>148</v>
      </c>
      <c r="B151" s="1" t="s">
        <v>261</v>
      </c>
      <c r="C151" s="1" t="s">
        <v>239</v>
      </c>
      <c r="E151" s="2">
        <v>1961</v>
      </c>
      <c r="F151" s="18">
        <v>3.8275462962962963E-2</v>
      </c>
      <c r="G151" s="8" t="s">
        <v>11</v>
      </c>
      <c r="H151" s="7">
        <v>18</v>
      </c>
      <c r="I151" s="7">
        <v>274</v>
      </c>
      <c r="J151" s="22">
        <f t="shared" si="2"/>
        <v>3.8275462962962963E-3</v>
      </c>
    </row>
    <row r="152" spans="1:10" x14ac:dyDescent="0.2">
      <c r="A152" s="7">
        <v>149</v>
      </c>
      <c r="B152" s="1" t="s">
        <v>262</v>
      </c>
      <c r="C152" s="1" t="s">
        <v>263</v>
      </c>
      <c r="E152" s="2">
        <v>1966</v>
      </c>
      <c r="F152" s="18">
        <v>3.8287037037037036E-2</v>
      </c>
      <c r="G152" s="8" t="s">
        <v>60</v>
      </c>
      <c r="H152" s="7">
        <v>19</v>
      </c>
      <c r="I152" s="7">
        <v>232</v>
      </c>
      <c r="J152" s="22">
        <f t="shared" si="2"/>
        <v>3.8287037037037035E-3</v>
      </c>
    </row>
    <row r="153" spans="1:10" x14ac:dyDescent="0.2">
      <c r="A153" s="7">
        <v>150</v>
      </c>
      <c r="B153" s="1" t="s">
        <v>264</v>
      </c>
      <c r="C153" s="1" t="s">
        <v>103</v>
      </c>
      <c r="E153" s="2">
        <v>1962</v>
      </c>
      <c r="F153" s="18">
        <v>3.8333333333333337E-2</v>
      </c>
      <c r="G153" s="8" t="s">
        <v>60</v>
      </c>
      <c r="H153" s="7">
        <v>20</v>
      </c>
      <c r="I153" s="7">
        <v>236</v>
      </c>
      <c r="J153" s="22">
        <f t="shared" si="2"/>
        <v>3.8333333333333336E-3</v>
      </c>
    </row>
    <row r="154" spans="1:10" x14ac:dyDescent="0.2">
      <c r="A154" s="7">
        <v>151</v>
      </c>
      <c r="B154" s="1" t="s">
        <v>265</v>
      </c>
      <c r="C154" s="1" t="s">
        <v>74</v>
      </c>
      <c r="E154" s="2">
        <v>1980</v>
      </c>
      <c r="F154" s="18">
        <v>3.8368055555555551E-2</v>
      </c>
      <c r="G154" s="8" t="s">
        <v>55</v>
      </c>
      <c r="H154" s="7">
        <v>4</v>
      </c>
      <c r="I154" s="7">
        <v>29</v>
      </c>
      <c r="J154" s="22">
        <f t="shared" si="2"/>
        <v>3.8368055555555551E-3</v>
      </c>
    </row>
    <row r="155" spans="1:10" x14ac:dyDescent="0.2">
      <c r="A155" s="7">
        <v>152</v>
      </c>
      <c r="B155" s="1" t="s">
        <v>266</v>
      </c>
      <c r="C155" s="1" t="s">
        <v>84</v>
      </c>
      <c r="E155" s="2">
        <v>1987</v>
      </c>
      <c r="F155" s="18">
        <v>3.8738425925925926E-2</v>
      </c>
      <c r="G155" s="8" t="s">
        <v>21</v>
      </c>
      <c r="H155" s="7">
        <v>16</v>
      </c>
      <c r="I155" s="7">
        <v>56</v>
      </c>
      <c r="J155" s="22">
        <f t="shared" si="2"/>
        <v>3.8738425925925928E-3</v>
      </c>
    </row>
    <row r="156" spans="1:10" x14ac:dyDescent="0.2">
      <c r="A156" s="7">
        <v>153</v>
      </c>
      <c r="B156" s="1" t="s">
        <v>267</v>
      </c>
      <c r="C156" s="1" t="s">
        <v>186</v>
      </c>
      <c r="E156" s="2">
        <v>1958</v>
      </c>
      <c r="F156" s="18">
        <v>3.8819444444444441E-2</v>
      </c>
      <c r="G156" s="8" t="s">
        <v>11</v>
      </c>
      <c r="H156" s="7">
        <v>19</v>
      </c>
      <c r="I156" s="7">
        <v>17</v>
      </c>
      <c r="J156" s="22">
        <f t="shared" si="2"/>
        <v>3.8819444444444439E-3</v>
      </c>
    </row>
    <row r="157" spans="1:10" x14ac:dyDescent="0.2">
      <c r="A157" s="7">
        <v>154</v>
      </c>
      <c r="B157" s="1" t="s">
        <v>268</v>
      </c>
      <c r="C157" s="1" t="s">
        <v>62</v>
      </c>
      <c r="E157" s="2">
        <v>1956</v>
      </c>
      <c r="F157" s="18">
        <v>3.9247685185185184E-2</v>
      </c>
      <c r="G157" s="8" t="s">
        <v>269</v>
      </c>
      <c r="H157" s="7">
        <v>1</v>
      </c>
      <c r="I157" s="7">
        <v>89</v>
      </c>
      <c r="J157" s="22">
        <f t="shared" si="2"/>
        <v>3.9247685185185184E-3</v>
      </c>
    </row>
    <row r="158" spans="1:10" x14ac:dyDescent="0.2">
      <c r="A158" s="7">
        <v>155</v>
      </c>
      <c r="B158" s="1" t="s">
        <v>270</v>
      </c>
      <c r="C158" s="1" t="s">
        <v>271</v>
      </c>
      <c r="E158" s="2">
        <v>1959</v>
      </c>
      <c r="F158" s="18">
        <v>3.9548611111111111E-2</v>
      </c>
      <c r="G158" s="8" t="s">
        <v>11</v>
      </c>
      <c r="H158" s="7">
        <v>20</v>
      </c>
      <c r="I158" s="7">
        <v>233</v>
      </c>
      <c r="J158" s="22">
        <f t="shared" si="2"/>
        <v>3.9548611111111113E-3</v>
      </c>
    </row>
    <row r="159" spans="1:10" x14ac:dyDescent="0.2">
      <c r="A159" s="7">
        <v>156</v>
      </c>
      <c r="B159" s="1" t="s">
        <v>272</v>
      </c>
      <c r="C159" s="1" t="s">
        <v>33</v>
      </c>
      <c r="E159" s="2">
        <v>1941</v>
      </c>
      <c r="F159" s="18">
        <v>3.965277777777778E-2</v>
      </c>
      <c r="G159" s="8" t="s">
        <v>273</v>
      </c>
      <c r="H159" s="7">
        <v>1</v>
      </c>
      <c r="I159" s="7">
        <v>6</v>
      </c>
      <c r="J159" s="22">
        <f t="shared" si="2"/>
        <v>3.9652777777777776E-3</v>
      </c>
    </row>
    <row r="160" spans="1:10" x14ac:dyDescent="0.2">
      <c r="A160" s="7">
        <v>157</v>
      </c>
      <c r="B160" s="1" t="s">
        <v>274</v>
      </c>
      <c r="C160" s="1" t="s">
        <v>41</v>
      </c>
      <c r="E160" s="2">
        <v>1951</v>
      </c>
      <c r="F160" s="18">
        <v>3.9733796296296302E-2</v>
      </c>
      <c r="G160" s="8" t="s">
        <v>219</v>
      </c>
      <c r="H160" s="7">
        <v>2</v>
      </c>
      <c r="I160" s="7">
        <v>12</v>
      </c>
      <c r="J160" s="22">
        <f t="shared" si="2"/>
        <v>3.9733796296296305E-3</v>
      </c>
    </row>
    <row r="161" spans="1:10" x14ac:dyDescent="0.2">
      <c r="A161" s="7">
        <v>158</v>
      </c>
      <c r="B161" s="1" t="s">
        <v>275</v>
      </c>
      <c r="C161" s="1" t="s">
        <v>276</v>
      </c>
      <c r="E161" s="2">
        <v>1953</v>
      </c>
      <c r="F161" s="18">
        <v>3.9988425925925927E-2</v>
      </c>
      <c r="G161" s="8" t="s">
        <v>52</v>
      </c>
      <c r="H161" s="7">
        <v>9</v>
      </c>
      <c r="I161" s="7">
        <v>271</v>
      </c>
      <c r="J161" s="22">
        <f t="shared" si="2"/>
        <v>3.9988425925925929E-3</v>
      </c>
    </row>
    <row r="162" spans="1:10" x14ac:dyDescent="0.2">
      <c r="A162" s="7">
        <v>159</v>
      </c>
      <c r="B162" s="1" t="s">
        <v>277</v>
      </c>
      <c r="C162" s="1" t="s">
        <v>186</v>
      </c>
      <c r="E162" s="2">
        <v>1964</v>
      </c>
      <c r="F162" s="18">
        <v>4.0162037037037038E-2</v>
      </c>
      <c r="G162" s="8" t="s">
        <v>60</v>
      </c>
      <c r="H162" s="7">
        <v>21</v>
      </c>
      <c r="I162" s="7">
        <v>220</v>
      </c>
      <c r="J162" s="22">
        <f t="shared" si="2"/>
        <v>4.0162037037037041E-3</v>
      </c>
    </row>
    <row r="163" spans="1:10" x14ac:dyDescent="0.2">
      <c r="A163" s="7">
        <v>160</v>
      </c>
      <c r="B163" s="1" t="s">
        <v>278</v>
      </c>
      <c r="C163" s="1" t="s">
        <v>88</v>
      </c>
      <c r="E163" s="2">
        <v>1953</v>
      </c>
      <c r="F163" s="18">
        <v>4.0219907407407406E-2</v>
      </c>
      <c r="G163" s="8" t="s">
        <v>52</v>
      </c>
      <c r="H163" s="7">
        <v>10</v>
      </c>
      <c r="I163" s="7">
        <v>262</v>
      </c>
      <c r="J163" s="22">
        <f t="shared" si="2"/>
        <v>4.0219907407407409E-3</v>
      </c>
    </row>
    <row r="164" spans="1:10" x14ac:dyDescent="0.2">
      <c r="A164" s="7">
        <v>161</v>
      </c>
      <c r="B164" s="1" t="s">
        <v>279</v>
      </c>
      <c r="C164" s="1" t="s">
        <v>84</v>
      </c>
      <c r="E164" s="2">
        <v>1986</v>
      </c>
      <c r="F164" s="18">
        <v>4.0532407407407406E-2</v>
      </c>
      <c r="G164" s="8" t="s">
        <v>23</v>
      </c>
      <c r="H164" s="7">
        <v>21</v>
      </c>
      <c r="I164" s="7">
        <v>48</v>
      </c>
      <c r="J164" s="22">
        <f t="shared" si="2"/>
        <v>4.0532407407407409E-3</v>
      </c>
    </row>
    <row r="165" spans="1:10" x14ac:dyDescent="0.2">
      <c r="A165" s="7">
        <v>162</v>
      </c>
      <c r="B165" s="1" t="s">
        <v>280</v>
      </c>
      <c r="C165" s="1" t="s">
        <v>84</v>
      </c>
      <c r="E165" s="2">
        <v>1963</v>
      </c>
      <c r="F165" s="18">
        <v>4.0543981481481479E-2</v>
      </c>
      <c r="G165" s="8" t="s">
        <v>60</v>
      </c>
      <c r="H165" s="7">
        <v>22</v>
      </c>
      <c r="I165" s="7">
        <v>49</v>
      </c>
      <c r="J165" s="22">
        <f t="shared" si="2"/>
        <v>4.0543981481481481E-3</v>
      </c>
    </row>
    <row r="166" spans="1:10" x14ac:dyDescent="0.2">
      <c r="A166" s="7">
        <v>163</v>
      </c>
      <c r="B166" s="1" t="s">
        <v>281</v>
      </c>
      <c r="C166" s="1" t="s">
        <v>62</v>
      </c>
      <c r="E166" s="2">
        <v>1962</v>
      </c>
      <c r="F166" s="18">
        <v>4.0937500000000002E-2</v>
      </c>
      <c r="G166" s="8" t="s">
        <v>60</v>
      </c>
      <c r="H166" s="7">
        <v>23</v>
      </c>
      <c r="I166" s="7">
        <v>297</v>
      </c>
      <c r="J166" s="22">
        <f t="shared" si="2"/>
        <v>4.0937500000000002E-3</v>
      </c>
    </row>
    <row r="167" spans="1:10" x14ac:dyDescent="0.2">
      <c r="A167" s="7">
        <v>164</v>
      </c>
      <c r="B167" s="1" t="s">
        <v>282</v>
      </c>
      <c r="C167" s="1" t="s">
        <v>283</v>
      </c>
      <c r="E167" s="2">
        <v>1956</v>
      </c>
      <c r="F167" s="18">
        <v>4.1018518518518517E-2</v>
      </c>
      <c r="G167" s="8" t="s">
        <v>52</v>
      </c>
      <c r="H167" s="7">
        <v>11</v>
      </c>
      <c r="I167" s="7">
        <v>72</v>
      </c>
      <c r="J167" s="22">
        <f t="shared" si="2"/>
        <v>4.1018518518518513E-3</v>
      </c>
    </row>
    <row r="168" spans="1:10" x14ac:dyDescent="0.2">
      <c r="A168" s="7">
        <v>165</v>
      </c>
      <c r="B168" s="1" t="s">
        <v>284</v>
      </c>
      <c r="C168" s="1" t="s">
        <v>84</v>
      </c>
      <c r="E168" s="2">
        <v>1994</v>
      </c>
      <c r="F168" s="18">
        <v>4.1134259259259259E-2</v>
      </c>
      <c r="G168" s="8" t="s">
        <v>34</v>
      </c>
      <c r="H168" s="7">
        <v>6</v>
      </c>
      <c r="I168" s="7">
        <v>53</v>
      </c>
      <c r="J168" s="22">
        <f t="shared" si="2"/>
        <v>4.1134259259259258E-3</v>
      </c>
    </row>
    <row r="169" spans="1:10" x14ac:dyDescent="0.2">
      <c r="A169" s="7">
        <v>166</v>
      </c>
      <c r="B169" s="1" t="s">
        <v>285</v>
      </c>
      <c r="C169" s="1" t="s">
        <v>92</v>
      </c>
      <c r="E169" s="2">
        <v>1974</v>
      </c>
      <c r="F169" s="18">
        <v>4.1145833333333333E-2</v>
      </c>
      <c r="G169" s="8" t="s">
        <v>136</v>
      </c>
      <c r="H169" s="7">
        <v>4</v>
      </c>
      <c r="I169" s="7">
        <v>293</v>
      </c>
      <c r="J169" s="22">
        <f t="shared" si="2"/>
        <v>4.1145833333333329E-3</v>
      </c>
    </row>
    <row r="170" spans="1:10" x14ac:dyDescent="0.2">
      <c r="A170" s="7">
        <v>167</v>
      </c>
      <c r="B170" s="1" t="s">
        <v>286</v>
      </c>
      <c r="C170" s="1" t="s">
        <v>287</v>
      </c>
      <c r="E170" s="2">
        <v>1963</v>
      </c>
      <c r="F170" s="18">
        <v>4.1516203703703701E-2</v>
      </c>
      <c r="G170" s="8" t="s">
        <v>60</v>
      </c>
      <c r="H170" s="7">
        <v>24</v>
      </c>
      <c r="I170" s="7">
        <v>71</v>
      </c>
      <c r="J170" s="22">
        <f t="shared" si="2"/>
        <v>4.1516203703703698E-3</v>
      </c>
    </row>
    <row r="171" spans="1:10" x14ac:dyDescent="0.2">
      <c r="A171" s="7">
        <v>168</v>
      </c>
      <c r="B171" s="1" t="s">
        <v>288</v>
      </c>
      <c r="C171" s="1" t="s">
        <v>289</v>
      </c>
      <c r="E171" s="2">
        <v>1959</v>
      </c>
      <c r="F171" s="18">
        <v>4.1782407407407407E-2</v>
      </c>
      <c r="G171" s="8" t="s">
        <v>11</v>
      </c>
      <c r="H171" s="7">
        <v>21</v>
      </c>
      <c r="I171" s="7">
        <v>36</v>
      </c>
      <c r="J171" s="22">
        <f t="shared" si="2"/>
        <v>4.178240740740741E-3</v>
      </c>
    </row>
    <row r="172" spans="1:10" x14ac:dyDescent="0.2">
      <c r="A172" s="7">
        <v>169</v>
      </c>
      <c r="B172" s="1" t="s">
        <v>290</v>
      </c>
      <c r="C172" s="1" t="s">
        <v>84</v>
      </c>
      <c r="E172" s="2">
        <v>1992</v>
      </c>
      <c r="F172" s="18">
        <v>4.1886574074074069E-2</v>
      </c>
      <c r="G172" s="8" t="s">
        <v>21</v>
      </c>
      <c r="H172" s="7">
        <v>17</v>
      </c>
      <c r="I172" s="7">
        <v>45</v>
      </c>
      <c r="J172" s="22">
        <f t="shared" si="2"/>
        <v>4.1886574074074066E-3</v>
      </c>
    </row>
    <row r="173" spans="1:10" x14ac:dyDescent="0.2">
      <c r="A173" s="7">
        <v>170</v>
      </c>
      <c r="B173" s="1" t="s">
        <v>291</v>
      </c>
      <c r="C173" s="1" t="s">
        <v>292</v>
      </c>
      <c r="E173" s="2">
        <v>1954</v>
      </c>
      <c r="F173" s="18">
        <v>4.223379629629629E-2</v>
      </c>
      <c r="G173" s="8" t="s">
        <v>269</v>
      </c>
      <c r="H173" s="7">
        <v>2</v>
      </c>
      <c r="I173" s="7">
        <v>201</v>
      </c>
      <c r="J173" s="22">
        <f t="shared" si="2"/>
        <v>4.223379629629629E-3</v>
      </c>
    </row>
    <row r="174" spans="1:10" x14ac:dyDescent="0.2">
      <c r="A174" s="7">
        <v>171</v>
      </c>
      <c r="B174" s="1" t="s">
        <v>293</v>
      </c>
      <c r="C174" s="1" t="s">
        <v>44</v>
      </c>
      <c r="E174" s="2">
        <v>1955</v>
      </c>
      <c r="F174" s="18">
        <v>4.2546296296296297E-2</v>
      </c>
      <c r="G174" s="8" t="s">
        <v>52</v>
      </c>
      <c r="H174" s="7">
        <v>12</v>
      </c>
      <c r="I174" s="7">
        <v>35</v>
      </c>
      <c r="J174" s="22">
        <f t="shared" si="2"/>
        <v>4.2546296296296299E-3</v>
      </c>
    </row>
    <row r="175" spans="1:10" x14ac:dyDescent="0.2">
      <c r="A175" s="7">
        <v>172</v>
      </c>
      <c r="B175" s="1" t="s">
        <v>294</v>
      </c>
      <c r="C175" s="1" t="s">
        <v>84</v>
      </c>
      <c r="E175" s="2">
        <v>1992</v>
      </c>
      <c r="F175" s="18">
        <v>4.2951388888888886E-2</v>
      </c>
      <c r="G175" s="8" t="s">
        <v>34</v>
      </c>
      <c r="H175" s="7">
        <v>7</v>
      </c>
      <c r="I175" s="7">
        <v>47</v>
      </c>
      <c r="J175" s="22">
        <f t="shared" si="2"/>
        <v>4.2951388888888883E-3</v>
      </c>
    </row>
    <row r="176" spans="1:10" x14ac:dyDescent="0.2">
      <c r="A176" s="7">
        <v>173</v>
      </c>
      <c r="B176" s="1" t="s">
        <v>295</v>
      </c>
      <c r="C176" s="1" t="s">
        <v>74</v>
      </c>
      <c r="E176" s="2">
        <v>1993</v>
      </c>
      <c r="F176" s="18">
        <v>4.2986111111111114E-2</v>
      </c>
      <c r="G176" s="8" t="s">
        <v>34</v>
      </c>
      <c r="H176" s="7">
        <v>8</v>
      </c>
      <c r="I176" s="7">
        <v>78</v>
      </c>
      <c r="J176" s="22">
        <f t="shared" si="2"/>
        <v>4.2986111111111116E-3</v>
      </c>
    </row>
    <row r="177" spans="1:10" x14ac:dyDescent="0.2">
      <c r="A177" s="7">
        <v>174</v>
      </c>
      <c r="B177" s="1" t="s">
        <v>296</v>
      </c>
      <c r="C177" s="1" t="s">
        <v>181</v>
      </c>
      <c r="E177" s="2">
        <v>1951</v>
      </c>
      <c r="F177" s="18">
        <v>4.4027777777777777E-2</v>
      </c>
      <c r="G177" s="8" t="s">
        <v>297</v>
      </c>
      <c r="H177" s="7">
        <v>1</v>
      </c>
      <c r="I177" s="7">
        <v>16</v>
      </c>
      <c r="J177" s="22">
        <f t="shared" si="2"/>
        <v>4.402777777777778E-3</v>
      </c>
    </row>
    <row r="178" spans="1:10" x14ac:dyDescent="0.2">
      <c r="A178" s="7">
        <v>175</v>
      </c>
      <c r="B178" s="1" t="s">
        <v>298</v>
      </c>
      <c r="C178" s="1" t="s">
        <v>181</v>
      </c>
      <c r="E178" s="2">
        <v>1959</v>
      </c>
      <c r="F178" s="18">
        <v>4.403935185185185E-2</v>
      </c>
      <c r="G178" s="8" t="s">
        <v>11</v>
      </c>
      <c r="H178" s="7">
        <v>22</v>
      </c>
      <c r="I178" s="7">
        <v>15</v>
      </c>
      <c r="J178" s="22">
        <f t="shared" si="2"/>
        <v>4.4039351851851852E-3</v>
      </c>
    </row>
    <row r="179" spans="1:10" x14ac:dyDescent="0.2">
      <c r="A179" s="7">
        <v>176</v>
      </c>
      <c r="B179" s="1" t="s">
        <v>299</v>
      </c>
      <c r="C179" s="1" t="s">
        <v>167</v>
      </c>
      <c r="E179" s="2">
        <v>1962</v>
      </c>
      <c r="F179" s="18">
        <v>4.4791666666666667E-2</v>
      </c>
      <c r="G179" s="8" t="s">
        <v>94</v>
      </c>
      <c r="H179" s="7">
        <v>6</v>
      </c>
      <c r="I179" s="7">
        <v>242</v>
      </c>
      <c r="J179" s="22">
        <f t="shared" si="2"/>
        <v>4.4791666666666669E-3</v>
      </c>
    </row>
    <row r="180" spans="1:10" x14ac:dyDescent="0.2">
      <c r="A180" s="7">
        <v>177</v>
      </c>
      <c r="B180" s="1" t="s">
        <v>300</v>
      </c>
      <c r="C180" s="1" t="s">
        <v>239</v>
      </c>
      <c r="E180" s="2">
        <v>1963</v>
      </c>
      <c r="F180" s="18">
        <v>4.4918981481481483E-2</v>
      </c>
      <c r="G180" s="8" t="s">
        <v>94</v>
      </c>
      <c r="H180" s="7">
        <v>7</v>
      </c>
      <c r="I180" s="7">
        <v>273</v>
      </c>
      <c r="J180" s="22">
        <f t="shared" si="2"/>
        <v>4.4918981481481485E-3</v>
      </c>
    </row>
    <row r="181" spans="1:10" x14ac:dyDescent="0.2">
      <c r="A181" s="7">
        <v>178</v>
      </c>
      <c r="B181" s="1" t="s">
        <v>301</v>
      </c>
      <c r="C181" s="1" t="s">
        <v>239</v>
      </c>
      <c r="E181" s="2">
        <v>1966</v>
      </c>
      <c r="F181" s="18">
        <v>4.4918981481481483E-2</v>
      </c>
      <c r="G181" s="8" t="s">
        <v>60</v>
      </c>
      <c r="H181" s="7">
        <v>25</v>
      </c>
      <c r="I181" s="7">
        <v>88</v>
      </c>
      <c r="J181" s="22">
        <f t="shared" si="2"/>
        <v>4.4918981481481485E-3</v>
      </c>
    </row>
    <row r="182" spans="1:10" x14ac:dyDescent="0.2">
      <c r="A182" s="7">
        <v>179</v>
      </c>
      <c r="B182" s="1" t="s">
        <v>302</v>
      </c>
      <c r="C182" s="1" t="s">
        <v>303</v>
      </c>
      <c r="E182" s="2">
        <v>1979</v>
      </c>
      <c r="F182" s="18">
        <v>4.5925925925925926E-2</v>
      </c>
      <c r="G182" s="8" t="s">
        <v>55</v>
      </c>
      <c r="H182" s="7">
        <v>5</v>
      </c>
      <c r="I182" s="7">
        <v>69</v>
      </c>
      <c r="J182" s="22">
        <f t="shared" si="2"/>
        <v>4.5925925925925926E-3</v>
      </c>
    </row>
    <row r="183" spans="1:10" x14ac:dyDescent="0.2">
      <c r="A183" s="7">
        <v>180</v>
      </c>
      <c r="B183" s="1" t="s">
        <v>304</v>
      </c>
      <c r="C183" s="1" t="s">
        <v>84</v>
      </c>
      <c r="E183" s="2">
        <v>1994</v>
      </c>
      <c r="F183" s="18">
        <v>4.6354166666666669E-2</v>
      </c>
      <c r="G183" s="8" t="s">
        <v>21</v>
      </c>
      <c r="H183" s="7">
        <v>18</v>
      </c>
      <c r="I183" s="7">
        <v>52</v>
      </c>
      <c r="J183" s="22">
        <f t="shared" si="2"/>
        <v>4.635416666666667E-3</v>
      </c>
    </row>
    <row r="184" spans="1:10" x14ac:dyDescent="0.2">
      <c r="A184" s="7">
        <v>181</v>
      </c>
      <c r="B184" s="1" t="s">
        <v>305</v>
      </c>
      <c r="C184" s="1" t="s">
        <v>33</v>
      </c>
      <c r="E184" s="2">
        <v>1963</v>
      </c>
      <c r="F184" s="18">
        <v>4.7592592592592596E-2</v>
      </c>
      <c r="G184" s="8" t="s">
        <v>94</v>
      </c>
      <c r="H184" s="7">
        <v>8</v>
      </c>
      <c r="I184" s="7">
        <v>80</v>
      </c>
      <c r="J184" s="22">
        <f t="shared" si="2"/>
        <v>4.75925925925926E-3</v>
      </c>
    </row>
    <row r="185" spans="1:10" x14ac:dyDescent="0.2">
      <c r="A185" s="7">
        <v>182</v>
      </c>
      <c r="B185" s="1" t="s">
        <v>306</v>
      </c>
      <c r="C185" s="1" t="s">
        <v>307</v>
      </c>
      <c r="D185" s="2" t="s">
        <v>308</v>
      </c>
      <c r="E185" s="2">
        <v>1961</v>
      </c>
      <c r="F185" s="18">
        <v>4.7847222222222228E-2</v>
      </c>
      <c r="G185" s="8" t="s">
        <v>11</v>
      </c>
      <c r="H185" s="7">
        <v>23</v>
      </c>
      <c r="I185" s="7">
        <v>25</v>
      </c>
      <c r="J185" s="22">
        <f t="shared" si="2"/>
        <v>4.7847222222222232E-3</v>
      </c>
    </row>
    <row r="186" spans="1:10" x14ac:dyDescent="0.2">
      <c r="A186" s="7">
        <v>183</v>
      </c>
      <c r="B186" s="1" t="s">
        <v>309</v>
      </c>
      <c r="C186" s="1" t="s">
        <v>310</v>
      </c>
      <c r="E186" s="2">
        <v>1965</v>
      </c>
      <c r="F186" s="18">
        <v>5.0960648148148151E-2</v>
      </c>
      <c r="G186" s="8" t="s">
        <v>60</v>
      </c>
      <c r="H186" s="7">
        <v>26</v>
      </c>
      <c r="I186" s="7">
        <v>91</v>
      </c>
      <c r="J186" s="22">
        <f t="shared" si="2"/>
        <v>5.0960648148148154E-3</v>
      </c>
    </row>
    <row r="187" spans="1:10" x14ac:dyDescent="0.2">
      <c r="A187" s="7">
        <v>184</v>
      </c>
      <c r="B187" s="1" t="s">
        <v>311</v>
      </c>
      <c r="C187" s="1" t="s">
        <v>310</v>
      </c>
      <c r="E187" s="2">
        <v>1969</v>
      </c>
      <c r="F187" s="18">
        <v>5.0972222222222224E-2</v>
      </c>
      <c r="G187" s="8" t="s">
        <v>12</v>
      </c>
      <c r="H187" s="7">
        <v>3</v>
      </c>
      <c r="I187" s="7">
        <v>92</v>
      </c>
      <c r="J187" s="22">
        <f t="shared" si="2"/>
        <v>5.0972222222222226E-3</v>
      </c>
    </row>
    <row r="188" spans="1:10" x14ac:dyDescent="0.2">
      <c r="A188" s="7">
        <v>185</v>
      </c>
      <c r="B188" s="1" t="s">
        <v>312</v>
      </c>
      <c r="C188" s="1" t="s">
        <v>74</v>
      </c>
      <c r="E188" s="2">
        <v>1992</v>
      </c>
      <c r="F188" s="18">
        <v>5.3715277777777772E-2</v>
      </c>
      <c r="G188" s="8" t="s">
        <v>34</v>
      </c>
      <c r="H188" s="7">
        <v>9</v>
      </c>
      <c r="I188" s="7">
        <v>77</v>
      </c>
      <c r="J188" s="22">
        <f t="shared" si="2"/>
        <v>5.3715277777777772E-3</v>
      </c>
    </row>
    <row r="189" spans="1:10" x14ac:dyDescent="0.2">
      <c r="A189" s="7">
        <v>186</v>
      </c>
      <c r="B189" s="1" t="s">
        <v>313</v>
      </c>
      <c r="C189" s="1" t="s">
        <v>314</v>
      </c>
      <c r="E189" s="2">
        <v>1940</v>
      </c>
      <c r="F189" s="18">
        <v>5.4421296296296294E-2</v>
      </c>
      <c r="G189" s="8" t="s">
        <v>273</v>
      </c>
      <c r="H189" s="7">
        <v>2</v>
      </c>
      <c r="I189" s="7">
        <v>228</v>
      </c>
      <c r="J189" s="22">
        <f t="shared" si="2"/>
        <v>5.4421296296296292E-3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2578125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21"/>
    <col min="7" max="7" width="8.7109375" style="8" customWidth="1"/>
    <col min="8" max="8" width="8.71093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s="6" customFormat="1" x14ac:dyDescent="0.2">
      <c r="A1" s="6" t="str">
        <f>'10km'!A1</f>
        <v>29. Abendstraßenlauf</v>
      </c>
      <c r="B1" s="4"/>
      <c r="C1" s="30" t="str">
        <f>'10km'!C1:D1</f>
        <v>TV Herxheim</v>
      </c>
      <c r="D1" s="30"/>
      <c r="E1" s="27">
        <v>3.5</v>
      </c>
      <c r="F1" s="30" t="s">
        <v>16</v>
      </c>
      <c r="G1" s="30"/>
      <c r="I1" s="31">
        <f>'10km'!I1:I1</f>
        <v>42615</v>
      </c>
      <c r="J1" s="31"/>
    </row>
    <row r="2" spans="1:10" s="5" customFormat="1" x14ac:dyDescent="0.2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28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 x14ac:dyDescent="0.2">
      <c r="A3" s="13"/>
      <c r="B3" s="14">
        <f>SUBTOTAL(3,B4:B1004)</f>
        <v>55</v>
      </c>
      <c r="C3" s="15"/>
      <c r="D3" s="16"/>
      <c r="E3" s="16"/>
      <c r="F3" s="29"/>
      <c r="G3" s="16"/>
      <c r="H3" s="16"/>
      <c r="I3" s="16"/>
      <c r="J3" s="17"/>
    </row>
    <row r="4" spans="1:10" x14ac:dyDescent="0.2">
      <c r="A4" s="7">
        <v>1</v>
      </c>
      <c r="B4" s="1" t="s">
        <v>315</v>
      </c>
      <c r="C4" s="1" t="s">
        <v>316</v>
      </c>
      <c r="E4" s="2">
        <v>1971</v>
      </c>
      <c r="F4" s="21">
        <v>8.4953703703703701E-3</v>
      </c>
      <c r="G4" s="8" t="s">
        <v>317</v>
      </c>
      <c r="H4" s="7">
        <v>1</v>
      </c>
      <c r="I4" s="7">
        <v>854</v>
      </c>
      <c r="J4" s="22">
        <f>F4/$E$1</f>
        <v>2.4272486772486772E-3</v>
      </c>
    </row>
    <row r="5" spans="1:10" x14ac:dyDescent="0.2">
      <c r="A5" s="7">
        <v>2</v>
      </c>
      <c r="B5" s="1" t="s">
        <v>318</v>
      </c>
      <c r="C5" s="1" t="s">
        <v>167</v>
      </c>
      <c r="E5" s="2">
        <v>2001</v>
      </c>
      <c r="F5" s="21">
        <v>8.6921296296296312E-3</v>
      </c>
      <c r="G5" s="8" t="s">
        <v>317</v>
      </c>
      <c r="H5" s="7">
        <v>2</v>
      </c>
      <c r="I5" s="7">
        <v>825</v>
      </c>
      <c r="J5" s="22">
        <f t="shared" ref="J5:J58" si="0">F5/$E$1</f>
        <v>2.4834656084656089E-3</v>
      </c>
    </row>
    <row r="6" spans="1:10" x14ac:dyDescent="0.2">
      <c r="A6" s="7">
        <v>3</v>
      </c>
      <c r="B6" s="1" t="s">
        <v>319</v>
      </c>
      <c r="C6" s="1" t="s">
        <v>320</v>
      </c>
      <c r="E6" s="2">
        <v>1987</v>
      </c>
      <c r="F6" s="21">
        <v>8.726851851851852E-3</v>
      </c>
      <c r="G6" s="8" t="s">
        <v>317</v>
      </c>
      <c r="H6" s="7">
        <v>3</v>
      </c>
      <c r="I6" s="7">
        <v>823</v>
      </c>
      <c r="J6" s="22">
        <f t="shared" si="0"/>
        <v>2.4933862433862432E-3</v>
      </c>
    </row>
    <row r="7" spans="1:10" x14ac:dyDescent="0.2">
      <c r="A7" s="7">
        <v>4</v>
      </c>
      <c r="B7" s="1" t="s">
        <v>321</v>
      </c>
      <c r="C7" s="1" t="s">
        <v>322</v>
      </c>
      <c r="E7" s="2">
        <v>2001</v>
      </c>
      <c r="F7" s="21">
        <v>9.1435185185185178E-3</v>
      </c>
      <c r="G7" s="8" t="s">
        <v>317</v>
      </c>
      <c r="H7" s="7">
        <v>4</v>
      </c>
      <c r="I7" s="7">
        <v>830</v>
      </c>
      <c r="J7" s="22">
        <f t="shared" si="0"/>
        <v>2.6124338624338621E-3</v>
      </c>
    </row>
    <row r="8" spans="1:10" x14ac:dyDescent="0.2">
      <c r="A8" s="7">
        <v>5</v>
      </c>
      <c r="B8" s="1" t="s">
        <v>323</v>
      </c>
      <c r="C8" s="1" t="s">
        <v>84</v>
      </c>
      <c r="E8" s="2">
        <v>1991</v>
      </c>
      <c r="F8" s="21">
        <v>9.3171296296296283E-3</v>
      </c>
      <c r="G8" s="8" t="s">
        <v>317</v>
      </c>
      <c r="H8" s="7">
        <v>5</v>
      </c>
      <c r="I8" s="7">
        <v>814</v>
      </c>
      <c r="J8" s="22">
        <f t="shared" si="0"/>
        <v>2.6620370370370365E-3</v>
      </c>
    </row>
    <row r="9" spans="1:10" x14ac:dyDescent="0.2">
      <c r="A9" s="7">
        <v>6</v>
      </c>
      <c r="B9" s="1" t="s">
        <v>324</v>
      </c>
      <c r="C9" s="1" t="s">
        <v>325</v>
      </c>
      <c r="E9" s="2">
        <v>1967</v>
      </c>
      <c r="F9" s="21">
        <v>9.4097222222222238E-3</v>
      </c>
      <c r="G9" s="8" t="s">
        <v>317</v>
      </c>
      <c r="H9" s="7">
        <v>6</v>
      </c>
      <c r="I9" s="7">
        <v>855</v>
      </c>
      <c r="J9" s="22">
        <f t="shared" si="0"/>
        <v>2.6884920634920638E-3</v>
      </c>
    </row>
    <row r="10" spans="1:10" x14ac:dyDescent="0.2">
      <c r="A10" s="7">
        <v>7</v>
      </c>
      <c r="B10" s="1" t="s">
        <v>326</v>
      </c>
      <c r="C10" s="1" t="s">
        <v>325</v>
      </c>
      <c r="E10" s="2">
        <v>1999</v>
      </c>
      <c r="F10" s="21">
        <v>1.0104166666666668E-2</v>
      </c>
      <c r="G10" s="8" t="s">
        <v>327</v>
      </c>
      <c r="H10" s="7">
        <v>1</v>
      </c>
      <c r="I10" s="7">
        <v>856</v>
      </c>
      <c r="J10" s="22">
        <f t="shared" si="0"/>
        <v>2.886904761904762E-3</v>
      </c>
    </row>
    <row r="11" spans="1:10" x14ac:dyDescent="0.2">
      <c r="A11" s="7">
        <v>8</v>
      </c>
      <c r="B11" s="1" t="s">
        <v>328</v>
      </c>
      <c r="C11" s="1" t="s">
        <v>74</v>
      </c>
      <c r="E11" s="2">
        <v>1971</v>
      </c>
      <c r="F11" s="21">
        <v>1.0289351851851852E-2</v>
      </c>
      <c r="G11" s="8" t="s">
        <v>317</v>
      </c>
      <c r="H11" s="7">
        <v>7</v>
      </c>
      <c r="I11" s="7">
        <v>826</v>
      </c>
      <c r="J11" s="22">
        <f t="shared" si="0"/>
        <v>2.9398148148148148E-3</v>
      </c>
    </row>
    <row r="12" spans="1:10" x14ac:dyDescent="0.2">
      <c r="A12" s="7">
        <v>9</v>
      </c>
      <c r="B12" s="1" t="s">
        <v>329</v>
      </c>
      <c r="C12" s="1" t="s">
        <v>31</v>
      </c>
      <c r="E12" s="2">
        <v>1974</v>
      </c>
      <c r="F12" s="21">
        <v>1.0590277777777777E-2</v>
      </c>
      <c r="G12" s="8" t="s">
        <v>317</v>
      </c>
      <c r="H12" s="7">
        <v>8</v>
      </c>
      <c r="I12" s="7">
        <v>851</v>
      </c>
      <c r="J12" s="22">
        <f t="shared" si="0"/>
        <v>3.0257936507936505E-3</v>
      </c>
    </row>
    <row r="13" spans="1:10" x14ac:dyDescent="0.2">
      <c r="A13" s="7">
        <v>10</v>
      </c>
      <c r="B13" s="1" t="s">
        <v>330</v>
      </c>
      <c r="C13" s="1" t="s">
        <v>14</v>
      </c>
      <c r="E13" s="2">
        <v>1997</v>
      </c>
      <c r="F13" s="21">
        <v>1.0798611111111111E-2</v>
      </c>
      <c r="G13" s="8" t="s">
        <v>317</v>
      </c>
      <c r="H13" s="7">
        <v>9</v>
      </c>
      <c r="I13" s="7">
        <v>853</v>
      </c>
      <c r="J13" s="22">
        <f t="shared" si="0"/>
        <v>3.0853174603174605E-3</v>
      </c>
    </row>
    <row r="14" spans="1:10" x14ac:dyDescent="0.2">
      <c r="A14" s="7">
        <v>11</v>
      </c>
      <c r="B14" s="1" t="s">
        <v>331</v>
      </c>
      <c r="C14" s="1" t="s">
        <v>14</v>
      </c>
      <c r="E14" s="2">
        <v>2001</v>
      </c>
      <c r="F14" s="21">
        <v>1.0868055555555556E-2</v>
      </c>
      <c r="G14" s="8" t="s">
        <v>317</v>
      </c>
      <c r="H14" s="7">
        <v>10</v>
      </c>
      <c r="I14" s="7">
        <v>839</v>
      </c>
      <c r="J14" s="22">
        <f t="shared" si="0"/>
        <v>3.1051587301587301E-3</v>
      </c>
    </row>
    <row r="15" spans="1:10" x14ac:dyDescent="0.2">
      <c r="A15" s="7">
        <v>12</v>
      </c>
      <c r="B15" s="1" t="s">
        <v>332</v>
      </c>
      <c r="C15" s="1" t="s">
        <v>44</v>
      </c>
      <c r="E15" s="2">
        <v>2003</v>
      </c>
      <c r="F15" s="21">
        <v>1.0891203703703703E-2</v>
      </c>
      <c r="G15" s="8" t="s">
        <v>317</v>
      </c>
      <c r="H15" s="7">
        <v>11</v>
      </c>
      <c r="I15" s="7">
        <v>831</v>
      </c>
      <c r="J15" s="22">
        <f t="shared" si="0"/>
        <v>3.1117724867724865E-3</v>
      </c>
    </row>
    <row r="16" spans="1:10" x14ac:dyDescent="0.2">
      <c r="A16" s="7">
        <v>13</v>
      </c>
      <c r="B16" s="1" t="s">
        <v>333</v>
      </c>
      <c r="C16" s="1" t="s">
        <v>44</v>
      </c>
      <c r="E16" s="2">
        <v>1995</v>
      </c>
      <c r="F16" s="21">
        <v>1.1145833333333334E-2</v>
      </c>
      <c r="G16" s="8" t="s">
        <v>317</v>
      </c>
      <c r="H16" s="7">
        <v>12</v>
      </c>
      <c r="I16" s="7">
        <v>833</v>
      </c>
      <c r="J16" s="22">
        <f t="shared" si="0"/>
        <v>3.1845238095238098E-3</v>
      </c>
    </row>
    <row r="17" spans="1:10" x14ac:dyDescent="0.2">
      <c r="A17" s="7">
        <v>14</v>
      </c>
      <c r="B17" s="1" t="s">
        <v>334</v>
      </c>
      <c r="C17" s="1" t="s">
        <v>74</v>
      </c>
      <c r="E17" s="2">
        <v>2003</v>
      </c>
      <c r="F17" s="21">
        <v>1.119212962962963E-2</v>
      </c>
      <c r="G17" s="8" t="s">
        <v>317</v>
      </c>
      <c r="H17" s="7">
        <v>13</v>
      </c>
      <c r="I17" s="7">
        <v>848</v>
      </c>
      <c r="J17" s="22">
        <f t="shared" si="0"/>
        <v>3.197751322751323E-3</v>
      </c>
    </row>
    <row r="18" spans="1:10" x14ac:dyDescent="0.2">
      <c r="A18" s="7">
        <v>15</v>
      </c>
      <c r="B18" s="1" t="s">
        <v>335</v>
      </c>
      <c r="C18" s="1" t="s">
        <v>322</v>
      </c>
      <c r="E18" s="2">
        <v>1965</v>
      </c>
      <c r="F18" s="21">
        <v>1.1226851851851854E-2</v>
      </c>
      <c r="G18" s="8" t="s">
        <v>317</v>
      </c>
      <c r="H18" s="7">
        <v>14</v>
      </c>
      <c r="I18" s="7">
        <v>829</v>
      </c>
      <c r="J18" s="22">
        <f t="shared" si="0"/>
        <v>3.2076719576719583E-3</v>
      </c>
    </row>
    <row r="19" spans="1:10" x14ac:dyDescent="0.2">
      <c r="A19" s="7">
        <v>16</v>
      </c>
      <c r="B19" s="1" t="s">
        <v>336</v>
      </c>
      <c r="C19" s="1" t="s">
        <v>29</v>
      </c>
      <c r="E19" s="2">
        <v>1946</v>
      </c>
      <c r="F19" s="21">
        <v>1.1678240740740741E-2</v>
      </c>
      <c r="G19" s="8" t="s">
        <v>317</v>
      </c>
      <c r="H19" s="7">
        <v>15</v>
      </c>
      <c r="I19" s="7">
        <v>227</v>
      </c>
      <c r="J19" s="22">
        <f t="shared" si="0"/>
        <v>3.3366402116402115E-3</v>
      </c>
    </row>
    <row r="20" spans="1:10" x14ac:dyDescent="0.2">
      <c r="A20" s="7">
        <v>17</v>
      </c>
      <c r="B20" s="1" t="s">
        <v>337</v>
      </c>
      <c r="C20" s="1" t="s">
        <v>316</v>
      </c>
      <c r="E20" s="2">
        <v>2003</v>
      </c>
      <c r="F20" s="21">
        <v>1.1909722222222223E-2</v>
      </c>
      <c r="G20" s="8" t="s">
        <v>327</v>
      </c>
      <c r="H20" s="7">
        <v>2</v>
      </c>
      <c r="I20" s="7">
        <v>834</v>
      </c>
      <c r="J20" s="22">
        <f t="shared" si="0"/>
        <v>3.402777777777778E-3</v>
      </c>
    </row>
    <row r="21" spans="1:10" x14ac:dyDescent="0.2">
      <c r="A21" s="7">
        <v>18</v>
      </c>
      <c r="B21" s="1" t="s">
        <v>338</v>
      </c>
      <c r="C21" s="1" t="s">
        <v>84</v>
      </c>
      <c r="E21" s="2">
        <v>1986</v>
      </c>
      <c r="F21" s="21">
        <v>1.2615740740740742E-2</v>
      </c>
      <c r="G21" s="8" t="s">
        <v>317</v>
      </c>
      <c r="H21" s="7">
        <v>16</v>
      </c>
      <c r="I21" s="7">
        <v>821</v>
      </c>
      <c r="J21" s="22">
        <f t="shared" si="0"/>
        <v>3.6044973544973546E-3</v>
      </c>
    </row>
    <row r="22" spans="1:10" x14ac:dyDescent="0.2">
      <c r="A22" s="7">
        <v>19</v>
      </c>
      <c r="B22" s="1" t="s">
        <v>339</v>
      </c>
      <c r="C22" s="1" t="s">
        <v>86</v>
      </c>
      <c r="E22" s="2">
        <v>2003</v>
      </c>
      <c r="F22" s="21">
        <v>1.2673611111111109E-2</v>
      </c>
      <c r="G22" s="8" t="s">
        <v>317</v>
      </c>
      <c r="H22" s="7">
        <v>17</v>
      </c>
      <c r="I22" s="7">
        <v>836</v>
      </c>
      <c r="J22" s="22">
        <f t="shared" si="0"/>
        <v>3.6210317460317457E-3</v>
      </c>
    </row>
    <row r="23" spans="1:10" x14ac:dyDescent="0.2">
      <c r="A23" s="7">
        <v>20</v>
      </c>
      <c r="B23" s="1" t="s">
        <v>340</v>
      </c>
      <c r="C23" s="1" t="s">
        <v>74</v>
      </c>
      <c r="E23" s="2">
        <v>1976</v>
      </c>
      <c r="F23" s="21">
        <v>1.2685185185185183E-2</v>
      </c>
      <c r="G23" s="8" t="s">
        <v>327</v>
      </c>
      <c r="H23" s="7">
        <v>3</v>
      </c>
      <c r="I23" s="7">
        <v>838</v>
      </c>
      <c r="J23" s="22">
        <f t="shared" si="0"/>
        <v>3.6243386243386237E-3</v>
      </c>
    </row>
    <row r="24" spans="1:10" x14ac:dyDescent="0.2">
      <c r="A24" s="7">
        <v>21</v>
      </c>
      <c r="B24" s="1" t="s">
        <v>341</v>
      </c>
      <c r="C24" s="1" t="s">
        <v>44</v>
      </c>
      <c r="E24" s="2">
        <v>2007</v>
      </c>
      <c r="F24" s="21">
        <v>1.2685185185185183E-2</v>
      </c>
      <c r="G24" s="8" t="s">
        <v>317</v>
      </c>
      <c r="H24" s="7">
        <v>18</v>
      </c>
      <c r="I24" s="7">
        <v>832</v>
      </c>
      <c r="J24" s="22">
        <f t="shared" si="0"/>
        <v>3.6243386243386237E-3</v>
      </c>
    </row>
    <row r="25" spans="1:10" x14ac:dyDescent="0.2">
      <c r="A25" s="7">
        <v>22</v>
      </c>
      <c r="B25" s="1" t="s">
        <v>342</v>
      </c>
      <c r="C25" s="1" t="s">
        <v>74</v>
      </c>
      <c r="E25" s="2">
        <v>2003</v>
      </c>
      <c r="F25" s="21">
        <v>1.2708333333333334E-2</v>
      </c>
      <c r="G25" s="8" t="s">
        <v>317</v>
      </c>
      <c r="H25" s="7">
        <v>19</v>
      </c>
      <c r="I25" s="7">
        <v>849</v>
      </c>
      <c r="J25" s="22">
        <f t="shared" si="0"/>
        <v>3.630952380952381E-3</v>
      </c>
    </row>
    <row r="26" spans="1:10" x14ac:dyDescent="0.2">
      <c r="A26" s="7">
        <v>23</v>
      </c>
      <c r="B26" s="1" t="s">
        <v>343</v>
      </c>
      <c r="C26" s="1" t="s">
        <v>344</v>
      </c>
      <c r="E26" s="2">
        <v>1969</v>
      </c>
      <c r="F26" s="21">
        <v>1.2812499999999999E-2</v>
      </c>
      <c r="G26" s="8" t="s">
        <v>317</v>
      </c>
      <c r="H26" s="7">
        <v>20</v>
      </c>
      <c r="I26" s="7">
        <v>842</v>
      </c>
      <c r="J26" s="22">
        <f t="shared" si="0"/>
        <v>3.6607142857142854E-3</v>
      </c>
    </row>
    <row r="27" spans="1:10" x14ac:dyDescent="0.2">
      <c r="A27" s="7">
        <v>24</v>
      </c>
      <c r="B27" s="1" t="s">
        <v>345</v>
      </c>
      <c r="C27" s="1" t="s">
        <v>62</v>
      </c>
      <c r="E27" s="2">
        <v>1946</v>
      </c>
      <c r="F27" s="21">
        <v>1.324074074074074E-2</v>
      </c>
      <c r="G27" s="8" t="s">
        <v>317</v>
      </c>
      <c r="H27" s="7">
        <v>21</v>
      </c>
      <c r="I27" s="7">
        <v>858</v>
      </c>
      <c r="J27" s="22">
        <f t="shared" si="0"/>
        <v>3.7830687830687831E-3</v>
      </c>
    </row>
    <row r="28" spans="1:10" x14ac:dyDescent="0.2">
      <c r="A28" s="7">
        <v>25</v>
      </c>
      <c r="B28" s="1" t="s">
        <v>346</v>
      </c>
      <c r="C28" s="1" t="s">
        <v>344</v>
      </c>
      <c r="E28" s="2">
        <v>2002</v>
      </c>
      <c r="F28" s="21">
        <v>1.3287037037037036E-2</v>
      </c>
      <c r="G28" s="8" t="s">
        <v>327</v>
      </c>
      <c r="H28" s="7">
        <v>4</v>
      </c>
      <c r="I28" s="7">
        <v>841</v>
      </c>
      <c r="J28" s="22">
        <f t="shared" si="0"/>
        <v>3.7962962962962963E-3</v>
      </c>
    </row>
    <row r="29" spans="1:10" x14ac:dyDescent="0.2">
      <c r="A29" s="7">
        <v>26</v>
      </c>
      <c r="B29" s="1" t="s">
        <v>347</v>
      </c>
      <c r="C29" s="1" t="s">
        <v>348</v>
      </c>
      <c r="E29" s="2">
        <v>2004</v>
      </c>
      <c r="F29" s="21">
        <v>1.3333333333333334E-2</v>
      </c>
      <c r="G29" s="8" t="s">
        <v>327</v>
      </c>
      <c r="H29" s="7">
        <v>5</v>
      </c>
      <c r="I29" s="7">
        <v>835</v>
      </c>
      <c r="J29" s="22">
        <f t="shared" si="0"/>
        <v>3.80952380952381E-3</v>
      </c>
    </row>
    <row r="30" spans="1:10" x14ac:dyDescent="0.2">
      <c r="A30" s="7">
        <v>27</v>
      </c>
      <c r="B30" s="1" t="s">
        <v>349</v>
      </c>
      <c r="C30" s="1" t="s">
        <v>344</v>
      </c>
      <c r="E30" s="2">
        <v>1972</v>
      </c>
      <c r="F30" s="21">
        <v>1.3472222222222221E-2</v>
      </c>
      <c r="G30" s="8" t="s">
        <v>327</v>
      </c>
      <c r="H30" s="7">
        <v>6</v>
      </c>
      <c r="I30" s="7">
        <v>840</v>
      </c>
      <c r="J30" s="22">
        <f t="shared" si="0"/>
        <v>3.8492063492063487E-3</v>
      </c>
    </row>
    <row r="31" spans="1:10" x14ac:dyDescent="0.2">
      <c r="A31" s="7">
        <v>28</v>
      </c>
      <c r="B31" s="1" t="s">
        <v>350</v>
      </c>
      <c r="C31" s="1" t="s">
        <v>84</v>
      </c>
      <c r="E31" s="2">
        <v>1991</v>
      </c>
      <c r="F31" s="21">
        <v>1.3495370370370371E-2</v>
      </c>
      <c r="G31" s="8" t="s">
        <v>317</v>
      </c>
      <c r="H31" s="7">
        <v>22</v>
      </c>
      <c r="I31" s="7">
        <v>818</v>
      </c>
      <c r="J31" s="22">
        <f t="shared" si="0"/>
        <v>3.855820105820106E-3</v>
      </c>
    </row>
    <row r="32" spans="1:10" x14ac:dyDescent="0.2">
      <c r="A32" s="7">
        <v>29</v>
      </c>
      <c r="B32" s="1" t="s">
        <v>351</v>
      </c>
      <c r="C32" s="1" t="s">
        <v>84</v>
      </c>
      <c r="E32" s="2">
        <v>1991</v>
      </c>
      <c r="F32" s="21">
        <v>1.3692129629629629E-2</v>
      </c>
      <c r="G32" s="8" t="s">
        <v>317</v>
      </c>
      <c r="H32" s="7">
        <v>23</v>
      </c>
      <c r="I32" s="7">
        <v>809</v>
      </c>
      <c r="J32" s="22">
        <f t="shared" si="0"/>
        <v>3.9120370370370368E-3</v>
      </c>
    </row>
    <row r="33" spans="1:10" x14ac:dyDescent="0.2">
      <c r="A33" s="7">
        <v>30</v>
      </c>
      <c r="B33" s="1" t="s">
        <v>352</v>
      </c>
      <c r="C33" s="1" t="s">
        <v>344</v>
      </c>
      <c r="E33" s="2">
        <v>2002</v>
      </c>
      <c r="F33" s="21">
        <v>1.4120370370370368E-2</v>
      </c>
      <c r="G33" s="8" t="s">
        <v>327</v>
      </c>
      <c r="H33" s="7">
        <v>7</v>
      </c>
      <c r="I33" s="7">
        <v>845</v>
      </c>
      <c r="J33" s="22">
        <f t="shared" si="0"/>
        <v>4.0343915343915336E-3</v>
      </c>
    </row>
    <row r="34" spans="1:10" x14ac:dyDescent="0.2">
      <c r="A34" s="7">
        <v>31</v>
      </c>
      <c r="B34" s="1" t="s">
        <v>353</v>
      </c>
      <c r="C34" s="1" t="s">
        <v>344</v>
      </c>
      <c r="E34" s="2">
        <v>1971</v>
      </c>
      <c r="F34" s="21">
        <v>1.4143518518518519E-2</v>
      </c>
      <c r="G34" s="8" t="s">
        <v>327</v>
      </c>
      <c r="H34" s="7">
        <v>8</v>
      </c>
      <c r="I34" s="7">
        <v>844</v>
      </c>
      <c r="J34" s="22">
        <f t="shared" si="0"/>
        <v>4.0410052910052913E-3</v>
      </c>
    </row>
    <row r="35" spans="1:10" x14ac:dyDescent="0.2">
      <c r="A35" s="7">
        <v>32</v>
      </c>
      <c r="B35" s="1" t="s">
        <v>354</v>
      </c>
      <c r="C35" s="1" t="s">
        <v>84</v>
      </c>
      <c r="E35" s="2">
        <v>1986</v>
      </c>
      <c r="F35" s="21">
        <v>1.4930555555555556E-2</v>
      </c>
      <c r="G35" s="8" t="s">
        <v>317</v>
      </c>
      <c r="H35" s="7">
        <v>24</v>
      </c>
      <c r="I35" s="7">
        <v>807</v>
      </c>
      <c r="J35" s="22">
        <f t="shared" si="0"/>
        <v>4.2658730158730163E-3</v>
      </c>
    </row>
    <row r="36" spans="1:10" x14ac:dyDescent="0.2">
      <c r="A36" s="7">
        <v>33</v>
      </c>
      <c r="B36" s="1" t="s">
        <v>355</v>
      </c>
      <c r="C36" s="1" t="s">
        <v>84</v>
      </c>
      <c r="E36" s="2">
        <v>1976</v>
      </c>
      <c r="F36" s="21">
        <v>1.494212962962963E-2</v>
      </c>
      <c r="G36" s="8" t="s">
        <v>317</v>
      </c>
      <c r="H36" s="7">
        <v>25</v>
      </c>
      <c r="I36" s="7">
        <v>808</v>
      </c>
      <c r="J36" s="22">
        <f t="shared" si="0"/>
        <v>4.2691798941798939E-3</v>
      </c>
    </row>
    <row r="37" spans="1:10" x14ac:dyDescent="0.2">
      <c r="A37" s="7">
        <v>34</v>
      </c>
      <c r="B37" s="1" t="s">
        <v>356</v>
      </c>
      <c r="C37" s="1" t="s">
        <v>320</v>
      </c>
      <c r="E37" s="2">
        <v>1962</v>
      </c>
      <c r="F37" s="21">
        <v>1.5127314814814816E-2</v>
      </c>
      <c r="G37" s="8" t="s">
        <v>327</v>
      </c>
      <c r="H37" s="7">
        <v>9</v>
      </c>
      <c r="I37" s="7">
        <v>828</v>
      </c>
      <c r="J37" s="22">
        <f t="shared" si="0"/>
        <v>4.3220899470899476E-3</v>
      </c>
    </row>
    <row r="38" spans="1:10" x14ac:dyDescent="0.2">
      <c r="A38" s="7">
        <v>35</v>
      </c>
      <c r="B38" s="1" t="s">
        <v>357</v>
      </c>
      <c r="C38" s="1" t="s">
        <v>74</v>
      </c>
      <c r="E38" s="2">
        <v>1999</v>
      </c>
      <c r="F38" s="21">
        <v>1.5462962962962963E-2</v>
      </c>
      <c r="G38" s="8" t="s">
        <v>317</v>
      </c>
      <c r="H38" s="7">
        <v>26</v>
      </c>
      <c r="I38" s="7">
        <v>843</v>
      </c>
      <c r="J38" s="22">
        <f t="shared" si="0"/>
        <v>4.417989417989418E-3</v>
      </c>
    </row>
    <row r="39" spans="1:10" x14ac:dyDescent="0.2">
      <c r="A39" s="7">
        <v>36</v>
      </c>
      <c r="B39" s="1" t="s">
        <v>358</v>
      </c>
      <c r="C39" s="1" t="s">
        <v>263</v>
      </c>
      <c r="E39" s="2">
        <v>1969</v>
      </c>
      <c r="F39" s="21">
        <v>1.577546296296296E-2</v>
      </c>
      <c r="G39" s="8" t="s">
        <v>327</v>
      </c>
      <c r="H39" s="7">
        <v>10</v>
      </c>
      <c r="I39" s="7">
        <v>837</v>
      </c>
      <c r="J39" s="22">
        <f t="shared" si="0"/>
        <v>4.5072751322751316E-3</v>
      </c>
    </row>
    <row r="40" spans="1:10" x14ac:dyDescent="0.2">
      <c r="A40" s="7">
        <v>37</v>
      </c>
      <c r="B40" s="1" t="s">
        <v>359</v>
      </c>
      <c r="C40" s="1" t="s">
        <v>92</v>
      </c>
      <c r="E40" s="2">
        <v>2006</v>
      </c>
      <c r="F40" s="21">
        <v>1.5787037037037037E-2</v>
      </c>
      <c r="G40" s="8" t="s">
        <v>327</v>
      </c>
      <c r="H40" s="7">
        <v>11</v>
      </c>
      <c r="I40" s="7">
        <v>860</v>
      </c>
      <c r="J40" s="22">
        <f t="shared" si="0"/>
        <v>4.5105820105820109E-3</v>
      </c>
    </row>
    <row r="41" spans="1:10" x14ac:dyDescent="0.2">
      <c r="A41" s="7">
        <v>38</v>
      </c>
      <c r="B41" s="1" t="s">
        <v>360</v>
      </c>
      <c r="C41" s="1" t="s">
        <v>92</v>
      </c>
      <c r="E41" s="2">
        <v>2006</v>
      </c>
      <c r="F41" s="21">
        <v>1.5787037037037037E-2</v>
      </c>
      <c r="G41" s="8" t="s">
        <v>317</v>
      </c>
      <c r="H41" s="7">
        <v>27</v>
      </c>
      <c r="I41" s="7">
        <v>859</v>
      </c>
      <c r="J41" s="22">
        <f t="shared" si="0"/>
        <v>4.5105820105820109E-3</v>
      </c>
    </row>
    <row r="42" spans="1:10" x14ac:dyDescent="0.2">
      <c r="A42" s="7">
        <v>39</v>
      </c>
      <c r="B42" s="1" t="s">
        <v>361</v>
      </c>
      <c r="C42" s="1" t="s">
        <v>84</v>
      </c>
      <c r="E42" s="2">
        <v>1977</v>
      </c>
      <c r="F42" s="21">
        <v>1.5879629629629629E-2</v>
      </c>
      <c r="G42" s="8" t="s">
        <v>317</v>
      </c>
      <c r="H42" s="7">
        <v>28</v>
      </c>
      <c r="I42" s="7">
        <v>815</v>
      </c>
      <c r="J42" s="22">
        <f t="shared" si="0"/>
        <v>4.5370370370370365E-3</v>
      </c>
    </row>
    <row r="43" spans="1:10" x14ac:dyDescent="0.2">
      <c r="A43" s="7">
        <v>40</v>
      </c>
      <c r="B43" s="1" t="s">
        <v>362</v>
      </c>
      <c r="C43" s="1" t="s">
        <v>84</v>
      </c>
      <c r="E43" s="2">
        <v>1973</v>
      </c>
      <c r="F43" s="21">
        <v>1.5879629629629629E-2</v>
      </c>
      <c r="G43" s="8" t="s">
        <v>317</v>
      </c>
      <c r="H43" s="7">
        <v>29</v>
      </c>
      <c r="I43" s="7">
        <v>816</v>
      </c>
      <c r="J43" s="22">
        <f t="shared" si="0"/>
        <v>4.5370370370370365E-3</v>
      </c>
    </row>
    <row r="44" spans="1:10" x14ac:dyDescent="0.2">
      <c r="A44" s="7">
        <v>41</v>
      </c>
      <c r="B44" s="1" t="s">
        <v>363</v>
      </c>
      <c r="C44" s="1" t="s">
        <v>29</v>
      </c>
      <c r="E44" s="2">
        <v>1952</v>
      </c>
      <c r="F44" s="21">
        <v>1.6053240740740739E-2</v>
      </c>
      <c r="G44" s="8" t="s">
        <v>317</v>
      </c>
      <c r="H44" s="7">
        <v>30</v>
      </c>
      <c r="I44" s="7">
        <v>863</v>
      </c>
      <c r="J44" s="22">
        <f t="shared" si="0"/>
        <v>4.5866402116402109E-3</v>
      </c>
    </row>
    <row r="45" spans="1:10" x14ac:dyDescent="0.2">
      <c r="A45" s="7">
        <v>42</v>
      </c>
      <c r="B45" s="1" t="s">
        <v>364</v>
      </c>
      <c r="C45" s="1" t="s">
        <v>74</v>
      </c>
      <c r="E45" s="2">
        <v>1970</v>
      </c>
      <c r="F45" s="21">
        <v>1.6238425925925924E-2</v>
      </c>
      <c r="G45" s="8" t="s">
        <v>327</v>
      </c>
      <c r="H45" s="7">
        <v>12</v>
      </c>
      <c r="I45" s="7">
        <v>850</v>
      </c>
      <c r="J45" s="22">
        <f t="shared" si="0"/>
        <v>4.6395502645502637E-3</v>
      </c>
    </row>
    <row r="46" spans="1:10" x14ac:dyDescent="0.2">
      <c r="A46" s="7">
        <v>43</v>
      </c>
      <c r="B46" s="1" t="s">
        <v>365</v>
      </c>
      <c r="C46" s="1" t="s">
        <v>33</v>
      </c>
      <c r="E46" s="2">
        <v>1956</v>
      </c>
      <c r="F46" s="21">
        <v>1.6469907407407405E-2</v>
      </c>
      <c r="G46" s="8" t="s">
        <v>317</v>
      </c>
      <c r="H46" s="7">
        <v>31</v>
      </c>
      <c r="I46" s="7">
        <v>824</v>
      </c>
      <c r="J46" s="22">
        <f t="shared" si="0"/>
        <v>4.7056878306878302E-3</v>
      </c>
    </row>
    <row r="47" spans="1:10" x14ac:dyDescent="0.2">
      <c r="A47" s="7">
        <v>44</v>
      </c>
      <c r="B47" s="1" t="s">
        <v>366</v>
      </c>
      <c r="C47" s="1" t="s">
        <v>84</v>
      </c>
      <c r="E47" s="2">
        <v>1977</v>
      </c>
      <c r="F47" s="21">
        <v>1.7002314814814814E-2</v>
      </c>
      <c r="G47" s="8" t="s">
        <v>317</v>
      </c>
      <c r="H47" s="7">
        <v>32</v>
      </c>
      <c r="I47" s="7">
        <v>810</v>
      </c>
      <c r="J47" s="22">
        <f t="shared" si="0"/>
        <v>4.8578042328042328E-3</v>
      </c>
    </row>
    <row r="48" spans="1:10" x14ac:dyDescent="0.2">
      <c r="A48" s="7">
        <v>45</v>
      </c>
      <c r="B48" s="1" t="s">
        <v>367</v>
      </c>
      <c r="C48" s="1" t="s">
        <v>320</v>
      </c>
      <c r="E48" s="2">
        <v>1947</v>
      </c>
      <c r="F48" s="21">
        <v>1.7291666666666667E-2</v>
      </c>
      <c r="G48" s="8" t="s">
        <v>317</v>
      </c>
      <c r="H48" s="7">
        <v>33</v>
      </c>
      <c r="I48" s="7">
        <v>827</v>
      </c>
      <c r="J48" s="22">
        <f t="shared" si="0"/>
        <v>4.9404761904761904E-3</v>
      </c>
    </row>
    <row r="49" spans="1:10" x14ac:dyDescent="0.2">
      <c r="A49" s="7">
        <v>46</v>
      </c>
      <c r="B49" s="1" t="s">
        <v>368</v>
      </c>
      <c r="C49" s="1" t="s">
        <v>74</v>
      </c>
      <c r="E49" s="2">
        <v>1990</v>
      </c>
      <c r="F49" s="21">
        <v>1.7303240740740741E-2</v>
      </c>
      <c r="G49" s="8" t="s">
        <v>327</v>
      </c>
      <c r="H49" s="7">
        <v>13</v>
      </c>
      <c r="I49" s="7">
        <v>846</v>
      </c>
      <c r="J49" s="22">
        <f t="shared" si="0"/>
        <v>4.9437830687830689E-3</v>
      </c>
    </row>
    <row r="50" spans="1:10" x14ac:dyDescent="0.2">
      <c r="A50" s="7">
        <v>47</v>
      </c>
      <c r="B50" s="1" t="s">
        <v>369</v>
      </c>
      <c r="C50" s="1" t="s">
        <v>84</v>
      </c>
      <c r="E50" s="2">
        <v>1994</v>
      </c>
      <c r="F50" s="21">
        <v>1.7835648148148149E-2</v>
      </c>
      <c r="G50" s="8" t="s">
        <v>317</v>
      </c>
      <c r="H50" s="7">
        <v>34</v>
      </c>
      <c r="I50" s="7">
        <v>811</v>
      </c>
      <c r="J50" s="22">
        <f t="shared" si="0"/>
        <v>5.0958994708994714E-3</v>
      </c>
    </row>
    <row r="51" spans="1:10" x14ac:dyDescent="0.2">
      <c r="A51" s="7">
        <v>48</v>
      </c>
      <c r="B51" s="1" t="s">
        <v>370</v>
      </c>
      <c r="C51" s="1" t="s">
        <v>84</v>
      </c>
      <c r="E51" s="2">
        <v>1988</v>
      </c>
      <c r="F51" s="21">
        <v>1.7858796296296296E-2</v>
      </c>
      <c r="G51" s="8" t="s">
        <v>327</v>
      </c>
      <c r="H51" s="7">
        <v>14</v>
      </c>
      <c r="I51" s="7">
        <v>822</v>
      </c>
      <c r="J51" s="22">
        <f t="shared" si="0"/>
        <v>5.1025132275132274E-3</v>
      </c>
    </row>
    <row r="52" spans="1:10" x14ac:dyDescent="0.2">
      <c r="A52" s="7">
        <v>49</v>
      </c>
      <c r="B52" s="1" t="s">
        <v>371</v>
      </c>
      <c r="C52" s="1" t="s">
        <v>84</v>
      </c>
      <c r="E52" s="2">
        <v>1993</v>
      </c>
      <c r="F52" s="21">
        <v>1.8032407407407407E-2</v>
      </c>
      <c r="G52" s="8" t="s">
        <v>327</v>
      </c>
      <c r="H52" s="7">
        <v>15</v>
      </c>
      <c r="I52" s="7">
        <v>819</v>
      </c>
      <c r="J52" s="22">
        <f t="shared" si="0"/>
        <v>5.1521164021164018E-3</v>
      </c>
    </row>
    <row r="53" spans="1:10" x14ac:dyDescent="0.2">
      <c r="A53" s="7">
        <v>50</v>
      </c>
      <c r="B53" s="1" t="s">
        <v>372</v>
      </c>
      <c r="C53" s="1" t="s">
        <v>84</v>
      </c>
      <c r="E53" s="2">
        <v>1989</v>
      </c>
      <c r="F53" s="21">
        <v>1.8055555555555557E-2</v>
      </c>
      <c r="G53" s="8" t="s">
        <v>327</v>
      </c>
      <c r="H53" s="7">
        <v>16</v>
      </c>
      <c r="I53" s="7">
        <v>812</v>
      </c>
      <c r="J53" s="22">
        <f t="shared" si="0"/>
        <v>5.1587301587301595E-3</v>
      </c>
    </row>
    <row r="54" spans="1:10" x14ac:dyDescent="0.2">
      <c r="A54" s="7">
        <v>51</v>
      </c>
      <c r="B54" s="1" t="s">
        <v>373</v>
      </c>
      <c r="C54" s="1" t="s">
        <v>181</v>
      </c>
      <c r="E54" s="2">
        <v>1983</v>
      </c>
      <c r="F54" s="21">
        <v>1.8263888888888889E-2</v>
      </c>
      <c r="G54" s="8" t="s">
        <v>327</v>
      </c>
      <c r="H54" s="7">
        <v>17</v>
      </c>
      <c r="I54" s="7">
        <v>852</v>
      </c>
      <c r="J54" s="22">
        <f t="shared" si="0"/>
        <v>5.2182539682539683E-3</v>
      </c>
    </row>
    <row r="55" spans="1:10" x14ac:dyDescent="0.2">
      <c r="A55" s="7">
        <v>52</v>
      </c>
      <c r="B55" s="1" t="s">
        <v>374</v>
      </c>
      <c r="C55" s="1" t="s">
        <v>74</v>
      </c>
      <c r="E55" s="2">
        <v>2006</v>
      </c>
      <c r="F55" s="21">
        <v>1.8333333333333333E-2</v>
      </c>
      <c r="G55" s="8" t="s">
        <v>327</v>
      </c>
      <c r="H55" s="7">
        <v>18</v>
      </c>
      <c r="I55" s="7">
        <v>862</v>
      </c>
      <c r="J55" s="22">
        <f t="shared" si="0"/>
        <v>5.2380952380952379E-3</v>
      </c>
    </row>
    <row r="56" spans="1:10" x14ac:dyDescent="0.2">
      <c r="A56" s="7">
        <v>53</v>
      </c>
      <c r="B56" s="1" t="s">
        <v>375</v>
      </c>
      <c r="C56" s="1" t="s">
        <v>74</v>
      </c>
      <c r="E56" s="2">
        <v>1972</v>
      </c>
      <c r="F56" s="21">
        <v>1.8333333333333333E-2</v>
      </c>
      <c r="G56" s="8" t="s">
        <v>317</v>
      </c>
      <c r="H56" s="7">
        <v>35</v>
      </c>
      <c r="I56" s="7">
        <v>861</v>
      </c>
      <c r="J56" s="22">
        <f t="shared" si="0"/>
        <v>5.2380952380952379E-3</v>
      </c>
    </row>
    <row r="57" spans="1:10" x14ac:dyDescent="0.2">
      <c r="A57" s="7">
        <v>54</v>
      </c>
      <c r="B57" s="1" t="s">
        <v>376</v>
      </c>
      <c r="C57" s="1" t="s">
        <v>14</v>
      </c>
      <c r="E57" s="2">
        <v>1976</v>
      </c>
      <c r="F57" s="21">
        <v>1.8796296296296297E-2</v>
      </c>
      <c r="G57" s="8" t="s">
        <v>327</v>
      </c>
      <c r="H57" s="7">
        <v>19</v>
      </c>
      <c r="I57" s="7">
        <v>847</v>
      </c>
      <c r="J57" s="22">
        <f t="shared" si="0"/>
        <v>5.3703703703703708E-3</v>
      </c>
    </row>
    <row r="58" spans="1:10" x14ac:dyDescent="0.2">
      <c r="A58" s="7">
        <v>55</v>
      </c>
      <c r="B58" s="1" t="s">
        <v>377</v>
      </c>
      <c r="C58" s="1" t="s">
        <v>62</v>
      </c>
      <c r="E58" s="2">
        <v>1950</v>
      </c>
      <c r="F58" s="21">
        <v>2.0104166666666666E-2</v>
      </c>
      <c r="G58" s="8" t="s">
        <v>317</v>
      </c>
      <c r="H58" s="7">
        <v>36</v>
      </c>
      <c r="I58" s="7">
        <v>857</v>
      </c>
      <c r="J58" s="22">
        <f t="shared" si="0"/>
        <v>5.7440476190476191E-3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2578125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21"/>
    <col min="7" max="7" width="8.7109375" style="8" customWidth="1"/>
    <col min="8" max="8" width="8.71093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s="6" customFormat="1" x14ac:dyDescent="0.2">
      <c r="A1" s="6" t="str">
        <f>'10km'!A1</f>
        <v>29. Abendstraßenlauf</v>
      </c>
      <c r="B1" s="25"/>
      <c r="C1" s="30" t="str">
        <f>'10km'!C1:D1</f>
        <v>TV Herxheim</v>
      </c>
      <c r="D1" s="30"/>
      <c r="E1" s="26">
        <v>1000</v>
      </c>
      <c r="F1" s="30" t="s">
        <v>15</v>
      </c>
      <c r="G1" s="30"/>
      <c r="I1" s="31">
        <f>'10km'!I1:I1</f>
        <v>42615</v>
      </c>
      <c r="J1" s="31"/>
    </row>
    <row r="2" spans="1:10" s="5" customFormat="1" x14ac:dyDescent="0.2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28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 x14ac:dyDescent="0.2">
      <c r="A3" s="13"/>
      <c r="B3" s="14">
        <f>SUBTOTAL(3,B4:B1004)</f>
        <v>60</v>
      </c>
      <c r="C3" s="15"/>
      <c r="D3" s="16"/>
      <c r="E3" s="16"/>
      <c r="F3" s="29"/>
      <c r="G3" s="16"/>
      <c r="H3" s="16"/>
      <c r="I3" s="16"/>
      <c r="J3" s="17"/>
    </row>
    <row r="4" spans="1:10" x14ac:dyDescent="0.2">
      <c r="A4" s="7">
        <v>1</v>
      </c>
      <c r="B4" s="1" t="s">
        <v>378</v>
      </c>
      <c r="C4" s="1" t="s">
        <v>14</v>
      </c>
      <c r="E4" s="2">
        <v>2003</v>
      </c>
      <c r="F4" s="21">
        <v>2.3842592592592591E-3</v>
      </c>
      <c r="G4" s="8" t="s">
        <v>379</v>
      </c>
      <c r="H4" s="7">
        <v>1</v>
      </c>
      <c r="I4" s="7">
        <v>648</v>
      </c>
      <c r="J4" s="22">
        <f>F4/($E$1/1000)</f>
        <v>2.3842592592592591E-3</v>
      </c>
    </row>
    <row r="5" spans="1:10" x14ac:dyDescent="0.2">
      <c r="A5" s="7">
        <v>2</v>
      </c>
      <c r="B5" s="1" t="s">
        <v>380</v>
      </c>
      <c r="C5" s="1" t="s">
        <v>14</v>
      </c>
      <c r="E5" s="2">
        <v>2004</v>
      </c>
      <c r="F5" s="21">
        <v>2.4305555555555556E-3</v>
      </c>
      <c r="G5" s="8" t="s">
        <v>381</v>
      </c>
      <c r="H5" s="7">
        <v>1</v>
      </c>
      <c r="I5" s="7">
        <v>646</v>
      </c>
      <c r="J5" s="22">
        <f t="shared" ref="J5:J63" si="0">F5/($E$1/1000)</f>
        <v>2.4305555555555556E-3</v>
      </c>
    </row>
    <row r="6" spans="1:10" x14ac:dyDescent="0.2">
      <c r="A6" s="7">
        <v>3</v>
      </c>
      <c r="B6" s="1" t="s">
        <v>382</v>
      </c>
      <c r="C6" s="1" t="s">
        <v>14</v>
      </c>
      <c r="E6" s="2">
        <v>2004</v>
      </c>
      <c r="F6" s="21">
        <v>2.488425925925926E-3</v>
      </c>
      <c r="G6" s="8" t="s">
        <v>379</v>
      </c>
      <c r="H6" s="7">
        <v>2</v>
      </c>
      <c r="I6" s="7">
        <v>649</v>
      </c>
      <c r="J6" s="22">
        <f t="shared" si="0"/>
        <v>2.488425925925926E-3</v>
      </c>
    </row>
    <row r="7" spans="1:10" x14ac:dyDescent="0.2">
      <c r="A7" s="7">
        <v>4</v>
      </c>
      <c r="B7" s="1" t="s">
        <v>383</v>
      </c>
      <c r="C7" s="1" t="s">
        <v>74</v>
      </c>
      <c r="E7" s="2">
        <v>2003</v>
      </c>
      <c r="F7" s="21">
        <v>2.5115740740740741E-3</v>
      </c>
      <c r="G7" s="8" t="s">
        <v>379</v>
      </c>
      <c r="H7" s="7">
        <v>3</v>
      </c>
      <c r="I7" s="7">
        <v>638</v>
      </c>
      <c r="J7" s="22">
        <f t="shared" si="0"/>
        <v>2.5115740740740741E-3</v>
      </c>
    </row>
    <row r="8" spans="1:10" x14ac:dyDescent="0.2">
      <c r="A8" s="7">
        <v>5</v>
      </c>
      <c r="B8" s="1" t="s">
        <v>384</v>
      </c>
      <c r="C8" s="1" t="s">
        <v>348</v>
      </c>
      <c r="E8" s="2">
        <v>2004</v>
      </c>
      <c r="F8" s="21">
        <v>2.5347222222222221E-3</v>
      </c>
      <c r="G8" s="8" t="s">
        <v>381</v>
      </c>
      <c r="H8" s="7">
        <v>2</v>
      </c>
      <c r="I8" s="7">
        <v>681</v>
      </c>
      <c r="J8" s="22">
        <f t="shared" si="0"/>
        <v>2.5347222222222221E-3</v>
      </c>
    </row>
    <row r="9" spans="1:10" x14ac:dyDescent="0.2">
      <c r="A9" s="7">
        <v>6</v>
      </c>
      <c r="B9" s="1" t="s">
        <v>385</v>
      </c>
      <c r="C9" s="1" t="s">
        <v>316</v>
      </c>
      <c r="E9" s="2">
        <v>2005</v>
      </c>
      <c r="F9" s="21">
        <v>2.5810185185185185E-3</v>
      </c>
      <c r="G9" s="8" t="s">
        <v>386</v>
      </c>
      <c r="H9" s="7">
        <v>1</v>
      </c>
      <c r="I9" s="7">
        <v>680</v>
      </c>
      <c r="J9" s="22">
        <f t="shared" si="0"/>
        <v>2.5810185185185185E-3</v>
      </c>
    </row>
    <row r="10" spans="1:10" x14ac:dyDescent="0.2">
      <c r="A10" s="7">
        <v>7</v>
      </c>
      <c r="B10" s="1" t="s">
        <v>387</v>
      </c>
      <c r="C10" s="1" t="s">
        <v>388</v>
      </c>
      <c r="E10" s="2">
        <v>2006</v>
      </c>
      <c r="F10" s="21">
        <v>2.5925925925925925E-3</v>
      </c>
      <c r="G10" s="8" t="s">
        <v>389</v>
      </c>
      <c r="H10" s="7">
        <v>1</v>
      </c>
      <c r="I10" s="7">
        <v>642</v>
      </c>
      <c r="J10" s="22">
        <f t="shared" si="0"/>
        <v>2.5925925925925925E-3</v>
      </c>
    </row>
    <row r="11" spans="1:10" x14ac:dyDescent="0.2">
      <c r="A11" s="7">
        <v>8</v>
      </c>
      <c r="B11" s="1" t="s">
        <v>390</v>
      </c>
      <c r="C11" s="1" t="s">
        <v>14</v>
      </c>
      <c r="E11" s="2">
        <v>2006</v>
      </c>
      <c r="F11" s="21">
        <v>2.6041666666666665E-3</v>
      </c>
      <c r="G11" s="8" t="s">
        <v>389</v>
      </c>
      <c r="H11" s="7">
        <v>2</v>
      </c>
      <c r="I11" s="7">
        <v>670</v>
      </c>
      <c r="J11" s="22">
        <f t="shared" si="0"/>
        <v>2.6041666666666665E-3</v>
      </c>
    </row>
    <row r="12" spans="1:10" x14ac:dyDescent="0.2">
      <c r="A12" s="7">
        <v>9</v>
      </c>
      <c r="B12" s="1" t="s">
        <v>391</v>
      </c>
      <c r="C12" s="1" t="s">
        <v>44</v>
      </c>
      <c r="E12" s="2">
        <v>2005</v>
      </c>
      <c r="F12" s="21">
        <v>2.615740740740741E-3</v>
      </c>
      <c r="G12" s="8" t="s">
        <v>389</v>
      </c>
      <c r="H12" s="7">
        <v>3</v>
      </c>
      <c r="I12" s="7">
        <v>667</v>
      </c>
      <c r="J12" s="22">
        <f t="shared" si="0"/>
        <v>2.615740740740741E-3</v>
      </c>
    </row>
    <row r="13" spans="1:10" x14ac:dyDescent="0.2">
      <c r="A13" s="7">
        <v>10</v>
      </c>
      <c r="B13" s="1" t="s">
        <v>392</v>
      </c>
      <c r="C13" s="1" t="s">
        <v>14</v>
      </c>
      <c r="E13" s="2">
        <v>2004</v>
      </c>
      <c r="F13" s="21">
        <v>2.627314814814815E-3</v>
      </c>
      <c r="G13" s="8" t="s">
        <v>379</v>
      </c>
      <c r="H13" s="7">
        <v>4</v>
      </c>
      <c r="I13" s="7">
        <v>639</v>
      </c>
      <c r="J13" s="22">
        <f t="shared" si="0"/>
        <v>2.627314814814815E-3</v>
      </c>
    </row>
    <row r="14" spans="1:10" x14ac:dyDescent="0.2">
      <c r="A14" s="7">
        <v>11</v>
      </c>
      <c r="B14" s="1" t="s">
        <v>393</v>
      </c>
      <c r="C14" s="1" t="s">
        <v>44</v>
      </c>
      <c r="E14" s="2">
        <v>2006</v>
      </c>
      <c r="F14" s="21">
        <v>2.627314814814815E-3</v>
      </c>
      <c r="G14" s="8" t="s">
        <v>389</v>
      </c>
      <c r="H14" s="7">
        <v>4</v>
      </c>
      <c r="I14" s="7">
        <v>668</v>
      </c>
      <c r="J14" s="22">
        <f t="shared" si="0"/>
        <v>2.627314814814815E-3</v>
      </c>
    </row>
    <row r="15" spans="1:10" x14ac:dyDescent="0.2">
      <c r="A15" s="7">
        <v>12</v>
      </c>
      <c r="B15" s="1" t="s">
        <v>394</v>
      </c>
      <c r="C15" s="1" t="s">
        <v>74</v>
      </c>
      <c r="E15" s="2">
        <v>2006</v>
      </c>
      <c r="F15" s="21">
        <v>2.6620370370370374E-3</v>
      </c>
      <c r="G15" s="8" t="s">
        <v>389</v>
      </c>
      <c r="H15" s="7">
        <v>5</v>
      </c>
      <c r="I15" s="7">
        <v>689</v>
      </c>
      <c r="J15" s="22">
        <f t="shared" si="0"/>
        <v>2.6620370370370374E-3</v>
      </c>
    </row>
    <row r="16" spans="1:10" x14ac:dyDescent="0.2">
      <c r="A16" s="7">
        <v>13</v>
      </c>
      <c r="B16" s="1" t="s">
        <v>395</v>
      </c>
      <c r="C16" s="1" t="s">
        <v>396</v>
      </c>
      <c r="E16" s="2">
        <v>2009</v>
      </c>
      <c r="F16" s="21">
        <v>2.685185185185185E-3</v>
      </c>
      <c r="G16" s="8" t="s">
        <v>397</v>
      </c>
      <c r="H16" s="7">
        <v>1</v>
      </c>
      <c r="I16" s="7">
        <v>685</v>
      </c>
      <c r="J16" s="22">
        <f t="shared" si="0"/>
        <v>2.685185185185185E-3</v>
      </c>
    </row>
    <row r="17" spans="1:10" x14ac:dyDescent="0.2">
      <c r="A17" s="7">
        <v>14</v>
      </c>
      <c r="B17" s="1" t="s">
        <v>398</v>
      </c>
      <c r="C17" s="1" t="s">
        <v>14</v>
      </c>
      <c r="E17" s="2">
        <v>2007</v>
      </c>
      <c r="F17" s="21">
        <v>2.7662037037037034E-3</v>
      </c>
      <c r="G17" s="8" t="s">
        <v>399</v>
      </c>
      <c r="H17" s="7">
        <v>1</v>
      </c>
      <c r="I17" s="7">
        <v>645</v>
      </c>
      <c r="J17" s="22">
        <f t="shared" si="0"/>
        <v>2.7662037037037034E-3</v>
      </c>
    </row>
    <row r="18" spans="1:10" x14ac:dyDescent="0.2">
      <c r="A18" s="7">
        <v>15</v>
      </c>
      <c r="B18" s="1" t="s">
        <v>400</v>
      </c>
      <c r="C18" s="1" t="s">
        <v>14</v>
      </c>
      <c r="E18" s="2">
        <v>2007</v>
      </c>
      <c r="F18" s="21">
        <v>2.7777777777777779E-3</v>
      </c>
      <c r="G18" s="8" t="s">
        <v>399</v>
      </c>
      <c r="H18" s="7">
        <v>2</v>
      </c>
      <c r="I18" s="7">
        <v>641</v>
      </c>
      <c r="J18" s="22">
        <f t="shared" si="0"/>
        <v>2.7777777777777779E-3</v>
      </c>
    </row>
    <row r="19" spans="1:10" x14ac:dyDescent="0.2">
      <c r="A19" s="7">
        <v>16</v>
      </c>
      <c r="B19" s="1" t="s">
        <v>401</v>
      </c>
      <c r="C19" s="1" t="s">
        <v>14</v>
      </c>
      <c r="E19" s="2">
        <v>2005</v>
      </c>
      <c r="F19" s="21">
        <v>2.7893518518518519E-3</v>
      </c>
      <c r="G19" s="8" t="s">
        <v>386</v>
      </c>
      <c r="H19" s="7">
        <v>2</v>
      </c>
      <c r="I19" s="7">
        <v>652</v>
      </c>
      <c r="J19" s="22">
        <f t="shared" si="0"/>
        <v>2.7893518518518519E-3</v>
      </c>
    </row>
    <row r="20" spans="1:10" x14ac:dyDescent="0.2">
      <c r="A20" s="7">
        <v>17</v>
      </c>
      <c r="B20" s="1" t="s">
        <v>402</v>
      </c>
      <c r="C20" s="1" t="s">
        <v>74</v>
      </c>
      <c r="E20" s="2">
        <v>2005</v>
      </c>
      <c r="F20" s="21">
        <v>2.8124999999999995E-3</v>
      </c>
      <c r="G20" s="8" t="s">
        <v>386</v>
      </c>
      <c r="H20" s="7">
        <v>3</v>
      </c>
      <c r="I20" s="7">
        <v>677</v>
      </c>
      <c r="J20" s="22">
        <f t="shared" si="0"/>
        <v>2.8124999999999995E-3</v>
      </c>
    </row>
    <row r="21" spans="1:10" x14ac:dyDescent="0.2">
      <c r="A21" s="7">
        <v>18</v>
      </c>
      <c r="B21" s="1" t="s">
        <v>403</v>
      </c>
      <c r="C21" s="1" t="s">
        <v>14</v>
      </c>
      <c r="E21" s="2">
        <v>2007</v>
      </c>
      <c r="F21" s="21">
        <v>2.8240740740740739E-3</v>
      </c>
      <c r="G21" s="8" t="s">
        <v>399</v>
      </c>
      <c r="H21" s="7">
        <v>3</v>
      </c>
      <c r="I21" s="7">
        <v>640</v>
      </c>
      <c r="J21" s="22">
        <f t="shared" si="0"/>
        <v>2.8240740740740739E-3</v>
      </c>
    </row>
    <row r="22" spans="1:10" x14ac:dyDescent="0.2">
      <c r="A22" s="7">
        <v>19</v>
      </c>
      <c r="B22" s="1" t="s">
        <v>404</v>
      </c>
      <c r="C22" s="1" t="s">
        <v>44</v>
      </c>
      <c r="E22" s="2">
        <v>2007</v>
      </c>
      <c r="F22" s="21">
        <v>2.8356481481481479E-3</v>
      </c>
      <c r="G22" s="8" t="s">
        <v>405</v>
      </c>
      <c r="H22" s="7">
        <v>1</v>
      </c>
      <c r="I22" s="7">
        <v>663</v>
      </c>
      <c r="J22" s="22">
        <f t="shared" si="0"/>
        <v>2.8356481481481479E-3</v>
      </c>
    </row>
    <row r="23" spans="1:10" x14ac:dyDescent="0.2">
      <c r="A23" s="7">
        <v>20</v>
      </c>
      <c r="B23" s="1" t="s">
        <v>406</v>
      </c>
      <c r="C23" s="1" t="s">
        <v>44</v>
      </c>
      <c r="E23" s="2">
        <v>2006</v>
      </c>
      <c r="F23" s="21">
        <v>2.8472222222222219E-3</v>
      </c>
      <c r="G23" s="8" t="s">
        <v>389</v>
      </c>
      <c r="H23" s="7">
        <v>6</v>
      </c>
      <c r="I23" s="7">
        <v>669</v>
      </c>
      <c r="J23" s="22">
        <f t="shared" si="0"/>
        <v>2.8472222222222219E-3</v>
      </c>
    </row>
    <row r="24" spans="1:10" x14ac:dyDescent="0.2">
      <c r="A24" s="7">
        <v>21</v>
      </c>
      <c r="B24" s="1" t="s">
        <v>407</v>
      </c>
      <c r="C24" s="1" t="s">
        <v>14</v>
      </c>
      <c r="E24" s="2">
        <v>2007</v>
      </c>
      <c r="F24" s="21">
        <v>2.8587962962962963E-3</v>
      </c>
      <c r="G24" s="8" t="s">
        <v>399</v>
      </c>
      <c r="H24" s="7">
        <v>4</v>
      </c>
      <c r="I24" s="7">
        <v>653</v>
      </c>
      <c r="J24" s="22">
        <f t="shared" si="0"/>
        <v>2.8587962962962963E-3</v>
      </c>
    </row>
    <row r="25" spans="1:10" x14ac:dyDescent="0.2">
      <c r="A25" s="7">
        <v>22</v>
      </c>
      <c r="B25" s="1" t="s">
        <v>408</v>
      </c>
      <c r="C25" s="1" t="s">
        <v>14</v>
      </c>
      <c r="E25" s="2">
        <v>2009</v>
      </c>
      <c r="F25" s="21">
        <v>2.8703703703703708E-3</v>
      </c>
      <c r="G25" s="8" t="s">
        <v>397</v>
      </c>
      <c r="H25" s="7">
        <v>2</v>
      </c>
      <c r="I25" s="7">
        <v>656</v>
      </c>
      <c r="J25" s="22">
        <f t="shared" si="0"/>
        <v>2.8703703703703708E-3</v>
      </c>
    </row>
    <row r="26" spans="1:10" x14ac:dyDescent="0.2">
      <c r="A26" s="7">
        <v>23</v>
      </c>
      <c r="B26" s="1" t="s">
        <v>409</v>
      </c>
      <c r="C26" s="1" t="s">
        <v>133</v>
      </c>
      <c r="E26" s="2">
        <v>2007</v>
      </c>
      <c r="F26" s="21">
        <v>2.8703703703703708E-3</v>
      </c>
      <c r="G26" s="8" t="s">
        <v>399</v>
      </c>
      <c r="H26" s="7">
        <v>5</v>
      </c>
      <c r="I26" s="7">
        <v>694</v>
      </c>
      <c r="J26" s="22">
        <f t="shared" si="0"/>
        <v>2.8703703703703708E-3</v>
      </c>
    </row>
    <row r="27" spans="1:10" x14ac:dyDescent="0.2">
      <c r="A27" s="7">
        <v>24</v>
      </c>
      <c r="B27" s="1" t="s">
        <v>410</v>
      </c>
      <c r="C27" s="1" t="s">
        <v>213</v>
      </c>
      <c r="E27" s="2">
        <v>2007</v>
      </c>
      <c r="F27" s="21">
        <v>2.9050925925925928E-3</v>
      </c>
      <c r="G27" s="8" t="s">
        <v>399</v>
      </c>
      <c r="H27" s="7">
        <v>6</v>
      </c>
      <c r="I27" s="7">
        <v>659</v>
      </c>
      <c r="J27" s="22">
        <f t="shared" si="0"/>
        <v>2.9050925925925928E-3</v>
      </c>
    </row>
    <row r="28" spans="1:10" x14ac:dyDescent="0.2">
      <c r="A28" s="7">
        <v>25</v>
      </c>
      <c r="B28" s="1" t="s">
        <v>411</v>
      </c>
      <c r="C28" s="1" t="s">
        <v>14</v>
      </c>
      <c r="E28" s="2">
        <v>2004</v>
      </c>
      <c r="F28" s="21">
        <v>2.9050925925925928E-3</v>
      </c>
      <c r="G28" s="8" t="s">
        <v>379</v>
      </c>
      <c r="H28" s="7">
        <v>5</v>
      </c>
      <c r="I28" s="7">
        <v>661</v>
      </c>
      <c r="J28" s="22">
        <f t="shared" si="0"/>
        <v>2.9050925925925928E-3</v>
      </c>
    </row>
    <row r="29" spans="1:10" x14ac:dyDescent="0.2">
      <c r="A29" s="7">
        <v>26</v>
      </c>
      <c r="B29" s="1" t="s">
        <v>412</v>
      </c>
      <c r="C29" s="1" t="s">
        <v>14</v>
      </c>
      <c r="E29" s="2">
        <v>2007</v>
      </c>
      <c r="F29" s="21">
        <v>2.9629629629629628E-3</v>
      </c>
      <c r="G29" s="8" t="s">
        <v>405</v>
      </c>
      <c r="H29" s="7">
        <v>2</v>
      </c>
      <c r="I29" s="7">
        <v>643</v>
      </c>
      <c r="J29" s="22">
        <f t="shared" si="0"/>
        <v>2.9629629629629628E-3</v>
      </c>
    </row>
    <row r="30" spans="1:10" x14ac:dyDescent="0.2">
      <c r="A30" s="7">
        <v>27</v>
      </c>
      <c r="B30" s="1" t="s">
        <v>413</v>
      </c>
      <c r="C30" s="1" t="s">
        <v>14</v>
      </c>
      <c r="E30" s="2">
        <v>2007</v>
      </c>
      <c r="F30" s="21">
        <v>2.9745370370370373E-3</v>
      </c>
      <c r="G30" s="8" t="s">
        <v>405</v>
      </c>
      <c r="H30" s="7">
        <v>3</v>
      </c>
      <c r="I30" s="7">
        <v>657</v>
      </c>
      <c r="J30" s="22">
        <f t="shared" si="0"/>
        <v>2.9745370370370373E-3</v>
      </c>
    </row>
    <row r="31" spans="1:10" x14ac:dyDescent="0.2">
      <c r="A31" s="7">
        <v>28</v>
      </c>
      <c r="B31" s="1" t="s">
        <v>414</v>
      </c>
      <c r="C31" s="1" t="s">
        <v>14</v>
      </c>
      <c r="E31" s="2">
        <v>2006</v>
      </c>
      <c r="F31" s="21">
        <v>2.9861111111111113E-3</v>
      </c>
      <c r="G31" s="8" t="s">
        <v>386</v>
      </c>
      <c r="H31" s="7">
        <v>4</v>
      </c>
      <c r="I31" s="7">
        <v>647</v>
      </c>
      <c r="J31" s="22">
        <f t="shared" si="0"/>
        <v>2.9861111111111113E-3</v>
      </c>
    </row>
    <row r="32" spans="1:10" x14ac:dyDescent="0.2">
      <c r="A32" s="7">
        <v>29</v>
      </c>
      <c r="B32" s="1" t="s">
        <v>415</v>
      </c>
      <c r="C32" s="1" t="s">
        <v>74</v>
      </c>
      <c r="E32" s="2">
        <v>2007</v>
      </c>
      <c r="F32" s="21">
        <v>3.0671296296296297E-3</v>
      </c>
      <c r="G32" s="8" t="s">
        <v>405</v>
      </c>
      <c r="H32" s="7">
        <v>4</v>
      </c>
      <c r="I32" s="7">
        <v>690</v>
      </c>
      <c r="J32" s="22">
        <f t="shared" si="0"/>
        <v>3.0671296296296297E-3</v>
      </c>
    </row>
    <row r="33" spans="1:10" x14ac:dyDescent="0.2">
      <c r="A33" s="7">
        <v>30</v>
      </c>
      <c r="B33" s="1" t="s">
        <v>416</v>
      </c>
      <c r="C33" s="1" t="s">
        <v>213</v>
      </c>
      <c r="E33" s="2">
        <v>2009</v>
      </c>
      <c r="F33" s="21">
        <v>3.0902777777777782E-3</v>
      </c>
      <c r="G33" s="8" t="s">
        <v>397</v>
      </c>
      <c r="H33" s="7">
        <v>3</v>
      </c>
      <c r="I33" s="7">
        <v>658</v>
      </c>
      <c r="J33" s="22">
        <f t="shared" si="0"/>
        <v>3.0902777777777782E-3</v>
      </c>
    </row>
    <row r="34" spans="1:10" x14ac:dyDescent="0.2">
      <c r="A34" s="7">
        <v>31</v>
      </c>
      <c r="B34" s="1" t="s">
        <v>417</v>
      </c>
      <c r="C34" s="1" t="s">
        <v>14</v>
      </c>
      <c r="E34" s="2">
        <v>2008</v>
      </c>
      <c r="F34" s="21">
        <v>3.0902777777777782E-3</v>
      </c>
      <c r="G34" s="8" t="s">
        <v>399</v>
      </c>
      <c r="H34" s="7">
        <v>7</v>
      </c>
      <c r="I34" s="7">
        <v>655</v>
      </c>
      <c r="J34" s="22">
        <f t="shared" si="0"/>
        <v>3.0902777777777782E-3</v>
      </c>
    </row>
    <row r="35" spans="1:10" x14ac:dyDescent="0.2">
      <c r="A35" s="7">
        <v>32</v>
      </c>
      <c r="B35" s="1" t="s">
        <v>418</v>
      </c>
      <c r="C35" s="1" t="s">
        <v>419</v>
      </c>
      <c r="E35" s="2">
        <v>2009</v>
      </c>
      <c r="F35" s="21">
        <v>3.1249999999999997E-3</v>
      </c>
      <c r="G35" s="8" t="s">
        <v>397</v>
      </c>
      <c r="H35" s="7">
        <v>4</v>
      </c>
      <c r="I35" s="7">
        <v>693</v>
      </c>
      <c r="J35" s="22">
        <f t="shared" si="0"/>
        <v>3.1249999999999997E-3</v>
      </c>
    </row>
    <row r="36" spans="1:10" x14ac:dyDescent="0.2">
      <c r="A36" s="7">
        <v>33</v>
      </c>
      <c r="B36" s="1" t="s">
        <v>420</v>
      </c>
      <c r="C36" s="1" t="s">
        <v>14</v>
      </c>
      <c r="E36" s="2">
        <v>2009</v>
      </c>
      <c r="F36" s="21">
        <v>3.1249999999999997E-3</v>
      </c>
      <c r="G36" s="8" t="s">
        <v>421</v>
      </c>
      <c r="H36" s="7">
        <v>1</v>
      </c>
      <c r="I36" s="7">
        <v>651</v>
      </c>
      <c r="J36" s="22">
        <f t="shared" si="0"/>
        <v>3.1249999999999997E-3</v>
      </c>
    </row>
    <row r="37" spans="1:10" x14ac:dyDescent="0.2">
      <c r="A37" s="7">
        <v>34</v>
      </c>
      <c r="B37" s="1" t="s">
        <v>422</v>
      </c>
      <c r="C37" s="1" t="s">
        <v>14</v>
      </c>
      <c r="E37" s="2">
        <v>2008</v>
      </c>
      <c r="F37" s="21">
        <v>3.1481481481481482E-3</v>
      </c>
      <c r="G37" s="8" t="s">
        <v>399</v>
      </c>
      <c r="H37" s="7">
        <v>8</v>
      </c>
      <c r="I37" s="7">
        <v>650</v>
      </c>
      <c r="J37" s="22">
        <f t="shared" si="0"/>
        <v>3.1481481481481482E-3</v>
      </c>
    </row>
    <row r="38" spans="1:10" x14ac:dyDescent="0.2">
      <c r="A38" s="7">
        <v>35</v>
      </c>
      <c r="B38" s="1" t="s">
        <v>423</v>
      </c>
      <c r="C38" s="1" t="s">
        <v>424</v>
      </c>
      <c r="E38" s="2" t="s">
        <v>425</v>
      </c>
      <c r="F38" s="21">
        <v>3.1712962962962958E-3</v>
      </c>
      <c r="G38" s="8" t="s">
        <v>379</v>
      </c>
      <c r="H38" s="7">
        <v>6</v>
      </c>
      <c r="I38" s="7">
        <v>687</v>
      </c>
      <c r="J38" s="22">
        <f t="shared" si="0"/>
        <v>3.1712962962962958E-3</v>
      </c>
    </row>
    <row r="39" spans="1:10" x14ac:dyDescent="0.2">
      <c r="A39" s="7">
        <v>36</v>
      </c>
      <c r="B39" s="1" t="s">
        <v>426</v>
      </c>
      <c r="C39" s="1" t="s">
        <v>74</v>
      </c>
      <c r="E39" s="2">
        <v>2006</v>
      </c>
      <c r="F39" s="21">
        <v>3.1828703703703702E-3</v>
      </c>
      <c r="G39" s="8" t="s">
        <v>386</v>
      </c>
      <c r="H39" s="7">
        <v>5</v>
      </c>
      <c r="I39" s="7">
        <v>673</v>
      </c>
      <c r="J39" s="22">
        <f t="shared" si="0"/>
        <v>3.1828703703703702E-3</v>
      </c>
    </row>
    <row r="40" spans="1:10" x14ac:dyDescent="0.2">
      <c r="A40" s="7">
        <v>37</v>
      </c>
      <c r="B40" s="1" t="s">
        <v>427</v>
      </c>
      <c r="C40" s="1" t="s">
        <v>74</v>
      </c>
      <c r="E40" s="2">
        <v>2007</v>
      </c>
      <c r="F40" s="21">
        <v>3.2291666666666666E-3</v>
      </c>
      <c r="G40" s="8" t="s">
        <v>405</v>
      </c>
      <c r="H40" s="7">
        <v>5</v>
      </c>
      <c r="I40" s="7">
        <v>637</v>
      </c>
      <c r="J40" s="22">
        <f t="shared" si="0"/>
        <v>3.2291666666666666E-3</v>
      </c>
    </row>
    <row r="41" spans="1:10" x14ac:dyDescent="0.2">
      <c r="A41" s="7">
        <v>38</v>
      </c>
      <c r="B41" s="1" t="s">
        <v>428</v>
      </c>
      <c r="C41" s="1" t="s">
        <v>424</v>
      </c>
      <c r="E41" s="2" t="s">
        <v>425</v>
      </c>
      <c r="F41" s="21">
        <v>3.2291666666666666E-3</v>
      </c>
      <c r="G41" s="8" t="s">
        <v>381</v>
      </c>
      <c r="H41" s="7">
        <v>3</v>
      </c>
      <c r="I41" s="7">
        <v>688</v>
      </c>
      <c r="J41" s="22">
        <f t="shared" si="0"/>
        <v>3.2291666666666666E-3</v>
      </c>
    </row>
    <row r="42" spans="1:10" x14ac:dyDescent="0.2">
      <c r="A42" s="7">
        <v>39</v>
      </c>
      <c r="B42" s="1" t="s">
        <v>429</v>
      </c>
      <c r="C42" s="1" t="s">
        <v>44</v>
      </c>
      <c r="E42" s="2">
        <v>2006</v>
      </c>
      <c r="F42" s="21">
        <v>3.2407407407407406E-3</v>
      </c>
      <c r="G42" s="8" t="s">
        <v>389</v>
      </c>
      <c r="H42" s="7">
        <v>7</v>
      </c>
      <c r="I42" s="7">
        <v>666</v>
      </c>
      <c r="J42" s="22">
        <f t="shared" si="0"/>
        <v>3.2407407407407406E-3</v>
      </c>
    </row>
    <row r="43" spans="1:10" x14ac:dyDescent="0.2">
      <c r="A43" s="7">
        <v>40</v>
      </c>
      <c r="B43" s="1" t="s">
        <v>430</v>
      </c>
      <c r="C43" s="1" t="s">
        <v>14</v>
      </c>
      <c r="E43" s="2">
        <v>2008</v>
      </c>
      <c r="F43" s="21">
        <v>3.2523148148148151E-3</v>
      </c>
      <c r="G43" s="8" t="s">
        <v>405</v>
      </c>
      <c r="H43" s="7">
        <v>6</v>
      </c>
      <c r="I43" s="7">
        <v>678</v>
      </c>
      <c r="J43" s="22">
        <f t="shared" si="0"/>
        <v>3.2523148148148151E-3</v>
      </c>
    </row>
    <row r="44" spans="1:10" x14ac:dyDescent="0.2">
      <c r="A44" s="7">
        <v>41</v>
      </c>
      <c r="B44" s="1" t="s">
        <v>431</v>
      </c>
      <c r="C44" s="1" t="s">
        <v>14</v>
      </c>
      <c r="E44" s="2">
        <v>2008</v>
      </c>
      <c r="F44" s="21">
        <v>3.2523148148148151E-3</v>
      </c>
      <c r="G44" s="8" t="s">
        <v>399</v>
      </c>
      <c r="H44" s="7">
        <v>9</v>
      </c>
      <c r="I44" s="7">
        <v>671</v>
      </c>
      <c r="J44" s="22">
        <f t="shared" si="0"/>
        <v>3.2523148148148151E-3</v>
      </c>
    </row>
    <row r="45" spans="1:10" x14ac:dyDescent="0.2">
      <c r="A45" s="7">
        <v>42</v>
      </c>
      <c r="B45" s="1" t="s">
        <v>432</v>
      </c>
      <c r="C45" s="1" t="s">
        <v>74</v>
      </c>
      <c r="E45" s="2">
        <v>2009</v>
      </c>
      <c r="F45" s="21">
        <v>3.2638888888888891E-3</v>
      </c>
      <c r="G45" s="8" t="s">
        <v>397</v>
      </c>
      <c r="H45" s="7">
        <v>5</v>
      </c>
      <c r="I45" s="7">
        <v>695</v>
      </c>
      <c r="J45" s="22">
        <f t="shared" si="0"/>
        <v>3.2638888888888891E-3</v>
      </c>
    </row>
    <row r="46" spans="1:10" x14ac:dyDescent="0.2">
      <c r="A46" s="7">
        <v>43</v>
      </c>
      <c r="B46" s="1" t="s">
        <v>433</v>
      </c>
      <c r="C46" s="1" t="s">
        <v>74</v>
      </c>
      <c r="E46" s="2">
        <v>2008</v>
      </c>
      <c r="F46" s="21">
        <v>3.2638888888888891E-3</v>
      </c>
      <c r="G46" s="8" t="s">
        <v>399</v>
      </c>
      <c r="H46" s="7">
        <v>10</v>
      </c>
      <c r="I46" s="7">
        <v>672</v>
      </c>
      <c r="J46" s="22">
        <f t="shared" si="0"/>
        <v>3.2638888888888891E-3</v>
      </c>
    </row>
    <row r="47" spans="1:10" x14ac:dyDescent="0.2">
      <c r="A47" s="7">
        <v>44</v>
      </c>
      <c r="B47" s="1" t="s">
        <v>434</v>
      </c>
      <c r="C47" s="1" t="s">
        <v>99</v>
      </c>
      <c r="E47" s="2">
        <v>2010</v>
      </c>
      <c r="F47" s="21">
        <v>3.2754629629629631E-3</v>
      </c>
      <c r="G47" s="8" t="s">
        <v>421</v>
      </c>
      <c r="H47" s="7">
        <v>2</v>
      </c>
      <c r="I47" s="7">
        <v>675</v>
      </c>
      <c r="J47" s="22">
        <f t="shared" si="0"/>
        <v>3.2754629629629631E-3</v>
      </c>
    </row>
    <row r="48" spans="1:10" x14ac:dyDescent="0.2">
      <c r="A48" s="7">
        <v>45</v>
      </c>
      <c r="B48" s="1" t="s">
        <v>435</v>
      </c>
      <c r="C48" s="1" t="s">
        <v>344</v>
      </c>
      <c r="E48" s="2">
        <v>2009</v>
      </c>
      <c r="F48" s="21">
        <v>3.2754629629629631E-3</v>
      </c>
      <c r="G48" s="8" t="s">
        <v>421</v>
      </c>
      <c r="H48" s="7">
        <v>3</v>
      </c>
      <c r="I48" s="7">
        <v>686</v>
      </c>
      <c r="J48" s="22">
        <f t="shared" si="0"/>
        <v>3.2754629629629631E-3</v>
      </c>
    </row>
    <row r="49" spans="1:10" x14ac:dyDescent="0.2">
      <c r="A49" s="7">
        <v>46</v>
      </c>
      <c r="B49" s="1" t="s">
        <v>436</v>
      </c>
      <c r="C49" s="1" t="s">
        <v>44</v>
      </c>
      <c r="E49" s="2">
        <v>2009</v>
      </c>
      <c r="F49" s="21">
        <v>3.2870370370370367E-3</v>
      </c>
      <c r="G49" s="8" t="s">
        <v>397</v>
      </c>
      <c r="H49" s="7">
        <v>6</v>
      </c>
      <c r="I49" s="7">
        <v>665</v>
      </c>
      <c r="J49" s="22">
        <f t="shared" si="0"/>
        <v>3.2870370370370367E-3</v>
      </c>
    </row>
    <row r="50" spans="1:10" x14ac:dyDescent="0.2">
      <c r="A50" s="7">
        <v>47</v>
      </c>
      <c r="B50" s="1" t="s">
        <v>437</v>
      </c>
      <c r="C50" s="1" t="s">
        <v>74</v>
      </c>
      <c r="E50" s="2">
        <v>2009</v>
      </c>
      <c r="F50" s="21">
        <v>3.3101851851851851E-3</v>
      </c>
      <c r="G50" s="8" t="s">
        <v>421</v>
      </c>
      <c r="H50" s="7">
        <v>4</v>
      </c>
      <c r="I50" s="7">
        <v>674</v>
      </c>
      <c r="J50" s="22">
        <f t="shared" si="0"/>
        <v>3.3101851851851851E-3</v>
      </c>
    </row>
    <row r="51" spans="1:10" x14ac:dyDescent="0.2">
      <c r="A51" s="7">
        <v>48</v>
      </c>
      <c r="B51" s="1" t="s">
        <v>438</v>
      </c>
      <c r="C51" s="1" t="s">
        <v>344</v>
      </c>
      <c r="E51" s="2">
        <v>2006</v>
      </c>
      <c r="F51" s="21">
        <v>3.3217592592592591E-3</v>
      </c>
      <c r="G51" s="8" t="s">
        <v>389</v>
      </c>
      <c r="H51" s="7">
        <v>8</v>
      </c>
      <c r="I51" s="7">
        <v>692</v>
      </c>
      <c r="J51" s="22">
        <f t="shared" si="0"/>
        <v>3.3217592592592591E-3</v>
      </c>
    </row>
    <row r="52" spans="1:10" x14ac:dyDescent="0.2">
      <c r="A52" s="7">
        <v>49</v>
      </c>
      <c r="B52" s="1" t="s">
        <v>439</v>
      </c>
      <c r="C52" s="1" t="s">
        <v>14</v>
      </c>
      <c r="E52" s="2">
        <v>2008</v>
      </c>
      <c r="F52" s="21">
        <v>3.3333333333333335E-3</v>
      </c>
      <c r="G52" s="8" t="s">
        <v>405</v>
      </c>
      <c r="H52" s="7">
        <v>7</v>
      </c>
      <c r="I52" s="7">
        <v>679</v>
      </c>
      <c r="J52" s="22">
        <f t="shared" si="0"/>
        <v>3.3333333333333335E-3</v>
      </c>
    </row>
    <row r="53" spans="1:10" x14ac:dyDescent="0.2">
      <c r="A53" s="7">
        <v>50</v>
      </c>
      <c r="B53" s="1" t="s">
        <v>440</v>
      </c>
      <c r="C53" s="1" t="s">
        <v>74</v>
      </c>
      <c r="E53" s="2">
        <v>2010</v>
      </c>
      <c r="F53" s="21">
        <v>3.425925925925926E-3</v>
      </c>
      <c r="G53" s="8" t="s">
        <v>421</v>
      </c>
      <c r="H53" s="7">
        <v>5</v>
      </c>
      <c r="I53" s="7">
        <v>683</v>
      </c>
      <c r="J53" s="22">
        <f t="shared" si="0"/>
        <v>3.425925925925926E-3</v>
      </c>
    </row>
    <row r="54" spans="1:10" x14ac:dyDescent="0.2">
      <c r="A54" s="7">
        <v>51</v>
      </c>
      <c r="B54" s="1" t="s">
        <v>441</v>
      </c>
      <c r="C54" s="1" t="s">
        <v>442</v>
      </c>
      <c r="E54" s="2">
        <v>2005</v>
      </c>
      <c r="F54" s="21">
        <v>3.483796296296296E-3</v>
      </c>
      <c r="G54" s="8" t="s">
        <v>386</v>
      </c>
      <c r="H54" s="7">
        <v>6</v>
      </c>
      <c r="I54" s="7">
        <v>654</v>
      </c>
      <c r="J54" s="22">
        <f t="shared" si="0"/>
        <v>3.483796296296296E-3</v>
      </c>
    </row>
    <row r="55" spans="1:10" x14ac:dyDescent="0.2">
      <c r="A55" s="7">
        <v>52</v>
      </c>
      <c r="B55" s="1" t="s">
        <v>443</v>
      </c>
      <c r="C55" s="1" t="s">
        <v>74</v>
      </c>
      <c r="E55" s="2">
        <v>2008</v>
      </c>
      <c r="F55" s="21">
        <v>3.5069444444444445E-3</v>
      </c>
      <c r="G55" s="8" t="s">
        <v>399</v>
      </c>
      <c r="H55" s="7">
        <v>11</v>
      </c>
      <c r="I55" s="7">
        <v>696</v>
      </c>
      <c r="J55" s="22">
        <f t="shared" si="0"/>
        <v>3.5069444444444445E-3</v>
      </c>
    </row>
    <row r="56" spans="1:10" x14ac:dyDescent="0.2">
      <c r="A56" s="7">
        <v>53</v>
      </c>
      <c r="B56" s="1" t="s">
        <v>444</v>
      </c>
      <c r="C56" s="1" t="s">
        <v>74</v>
      </c>
      <c r="E56" s="2">
        <v>2010</v>
      </c>
      <c r="F56" s="21">
        <v>3.5532407407407405E-3</v>
      </c>
      <c r="G56" s="8" t="s">
        <v>397</v>
      </c>
      <c r="H56" s="7">
        <v>7</v>
      </c>
      <c r="I56" s="7">
        <v>691</v>
      </c>
      <c r="J56" s="22">
        <f t="shared" si="0"/>
        <v>3.5532407407407405E-3</v>
      </c>
    </row>
    <row r="57" spans="1:10" x14ac:dyDescent="0.2">
      <c r="A57" s="7">
        <v>54</v>
      </c>
      <c r="B57" s="1" t="s">
        <v>445</v>
      </c>
      <c r="C57" s="1" t="s">
        <v>44</v>
      </c>
      <c r="E57" s="2">
        <v>2009</v>
      </c>
      <c r="F57" s="21">
        <v>3.5879629629629629E-3</v>
      </c>
      <c r="G57" s="8" t="s">
        <v>397</v>
      </c>
      <c r="H57" s="7">
        <v>8</v>
      </c>
      <c r="I57" s="7">
        <v>662</v>
      </c>
      <c r="J57" s="22">
        <f t="shared" si="0"/>
        <v>3.5879629629629629E-3</v>
      </c>
    </row>
    <row r="58" spans="1:10" x14ac:dyDescent="0.2">
      <c r="A58" s="7">
        <v>55</v>
      </c>
      <c r="B58" s="1" t="s">
        <v>446</v>
      </c>
      <c r="C58" s="1" t="s">
        <v>84</v>
      </c>
      <c r="E58" s="2">
        <v>2009</v>
      </c>
      <c r="F58" s="21">
        <v>3.6574074074074074E-3</v>
      </c>
      <c r="G58" s="8" t="s">
        <v>397</v>
      </c>
      <c r="H58" s="7">
        <v>9</v>
      </c>
      <c r="I58" s="7">
        <v>635</v>
      </c>
      <c r="J58" s="22">
        <f t="shared" si="0"/>
        <v>3.6574074074074074E-3</v>
      </c>
    </row>
    <row r="59" spans="1:10" x14ac:dyDescent="0.2">
      <c r="A59" s="7">
        <v>56</v>
      </c>
      <c r="B59" s="1" t="s">
        <v>447</v>
      </c>
      <c r="C59" s="1" t="s">
        <v>44</v>
      </c>
      <c r="E59" s="2">
        <v>2009</v>
      </c>
      <c r="F59" s="21">
        <v>3.7384259259259263E-3</v>
      </c>
      <c r="G59" s="8" t="s">
        <v>397</v>
      </c>
      <c r="H59" s="7">
        <v>10</v>
      </c>
      <c r="I59" s="7">
        <v>664</v>
      </c>
      <c r="J59" s="22">
        <f t="shared" si="0"/>
        <v>3.7384259259259263E-3</v>
      </c>
    </row>
    <row r="60" spans="1:10" x14ac:dyDescent="0.2">
      <c r="A60" s="7">
        <v>57</v>
      </c>
      <c r="B60" s="1" t="s">
        <v>448</v>
      </c>
      <c r="C60" s="1" t="s">
        <v>14</v>
      </c>
      <c r="E60" s="2">
        <v>2008</v>
      </c>
      <c r="F60" s="21">
        <v>3.7615740740740739E-3</v>
      </c>
      <c r="G60" s="8" t="s">
        <v>405</v>
      </c>
      <c r="H60" s="7">
        <v>8</v>
      </c>
      <c r="I60" s="7">
        <v>660</v>
      </c>
      <c r="J60" s="22">
        <f t="shared" si="0"/>
        <v>3.7615740740740739E-3</v>
      </c>
    </row>
    <row r="61" spans="1:10" x14ac:dyDescent="0.2">
      <c r="A61" s="7">
        <v>58</v>
      </c>
      <c r="B61" s="1" t="s">
        <v>449</v>
      </c>
      <c r="C61" s="1" t="s">
        <v>84</v>
      </c>
      <c r="E61" s="2">
        <v>2010</v>
      </c>
      <c r="F61" s="21">
        <v>3.9467592592592592E-3</v>
      </c>
      <c r="G61" s="8" t="s">
        <v>421</v>
      </c>
      <c r="H61" s="7">
        <v>6</v>
      </c>
      <c r="I61" s="7">
        <v>636</v>
      </c>
      <c r="J61" s="22">
        <f t="shared" si="0"/>
        <v>3.9467592592592592E-3</v>
      </c>
    </row>
    <row r="62" spans="1:10" x14ac:dyDescent="0.2">
      <c r="A62" s="7">
        <v>59</v>
      </c>
      <c r="B62" s="1" t="s">
        <v>450</v>
      </c>
      <c r="C62" s="1" t="s">
        <v>74</v>
      </c>
      <c r="E62" s="2">
        <v>2004</v>
      </c>
      <c r="F62" s="21">
        <v>4.155092592592593E-3</v>
      </c>
      <c r="G62" s="8" t="s">
        <v>381</v>
      </c>
      <c r="H62" s="7">
        <v>4</v>
      </c>
      <c r="I62" s="7">
        <v>676</v>
      </c>
      <c r="J62" s="22">
        <f t="shared" si="0"/>
        <v>4.155092592592593E-3</v>
      </c>
    </row>
    <row r="63" spans="1:10" x14ac:dyDescent="0.2">
      <c r="A63" s="7">
        <v>60</v>
      </c>
      <c r="B63" s="1" t="s">
        <v>451</v>
      </c>
      <c r="C63" s="1" t="s">
        <v>442</v>
      </c>
      <c r="E63" s="2">
        <v>2008</v>
      </c>
      <c r="F63" s="21">
        <v>4.2592592592592595E-3</v>
      </c>
      <c r="G63" s="8" t="s">
        <v>399</v>
      </c>
      <c r="H63" s="7">
        <v>12</v>
      </c>
      <c r="I63" s="7">
        <v>684</v>
      </c>
      <c r="J63" s="22">
        <f t="shared" si="0"/>
        <v>4.2592592592592595E-3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2578125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21"/>
    <col min="7" max="7" width="8.7109375" style="8" customWidth="1"/>
    <col min="8" max="8" width="8.71093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s="6" customFormat="1" x14ac:dyDescent="0.2">
      <c r="A1" s="6" t="str">
        <f>'10km'!A1</f>
        <v>29. Abendstraßenlauf</v>
      </c>
      <c r="B1" s="25"/>
      <c r="C1" s="30" t="str">
        <f>'10km'!C1:D1</f>
        <v>TV Herxheim</v>
      </c>
      <c r="D1" s="30"/>
      <c r="E1" s="26">
        <v>333</v>
      </c>
      <c r="F1" s="30" t="s">
        <v>17</v>
      </c>
      <c r="G1" s="30"/>
      <c r="I1" s="31">
        <f>'10km'!I1:I1</f>
        <v>42615</v>
      </c>
      <c r="J1" s="31"/>
    </row>
    <row r="2" spans="1:10" s="5" customFormat="1" x14ac:dyDescent="0.2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28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 x14ac:dyDescent="0.2">
      <c r="A3" s="13"/>
      <c r="B3" s="14">
        <f>SUBTOTAL(3,B4:B1004)</f>
        <v>28</v>
      </c>
      <c r="C3" s="15"/>
      <c r="D3" s="16"/>
      <c r="E3" s="16"/>
      <c r="F3" s="29"/>
      <c r="G3" s="16"/>
      <c r="H3" s="16"/>
      <c r="I3" s="16"/>
      <c r="J3" s="17"/>
    </row>
    <row r="4" spans="1:10" x14ac:dyDescent="0.2">
      <c r="A4" s="7">
        <v>1</v>
      </c>
      <c r="B4" s="1" t="s">
        <v>452</v>
      </c>
      <c r="C4" s="1" t="s">
        <v>453</v>
      </c>
      <c r="E4" s="2">
        <v>2011</v>
      </c>
      <c r="F4" s="21">
        <v>7.407407407407407E-4</v>
      </c>
      <c r="G4" s="8" t="s">
        <v>317</v>
      </c>
      <c r="H4" s="7">
        <v>1</v>
      </c>
      <c r="I4" s="7">
        <v>1000</v>
      </c>
      <c r="J4" s="22">
        <f>F4/($E$1/1000)</f>
        <v>2.2244466688911132E-3</v>
      </c>
    </row>
    <row r="5" spans="1:10" x14ac:dyDescent="0.2">
      <c r="A5" s="7">
        <v>2</v>
      </c>
      <c r="B5" s="1" t="s">
        <v>454</v>
      </c>
      <c r="C5" s="1" t="s">
        <v>455</v>
      </c>
      <c r="E5" s="2">
        <v>2011</v>
      </c>
      <c r="F5" s="21">
        <v>7.5231481481481471E-4</v>
      </c>
      <c r="G5" s="8" t="s">
        <v>327</v>
      </c>
      <c r="H5" s="7">
        <v>1</v>
      </c>
      <c r="I5" s="7">
        <v>998</v>
      </c>
      <c r="J5" s="22">
        <f t="shared" ref="J5:J31" si="0">F5/($E$1/1000)</f>
        <v>2.2592036480925367E-3</v>
      </c>
    </row>
    <row r="6" spans="1:10" x14ac:dyDescent="0.2">
      <c r="A6" s="7">
        <v>3</v>
      </c>
      <c r="B6" s="1" t="s">
        <v>456</v>
      </c>
      <c r="C6" s="1" t="s">
        <v>84</v>
      </c>
      <c r="E6" s="2">
        <v>2011</v>
      </c>
      <c r="F6" s="21">
        <v>7.6388888888888893E-4</v>
      </c>
      <c r="G6" s="8" t="s">
        <v>327</v>
      </c>
      <c r="H6" s="7">
        <v>2</v>
      </c>
      <c r="I6" s="7">
        <v>960</v>
      </c>
      <c r="J6" s="22">
        <f t="shared" si="0"/>
        <v>2.2939606272939605E-3</v>
      </c>
    </row>
    <row r="7" spans="1:10" x14ac:dyDescent="0.2">
      <c r="A7" s="7">
        <v>4</v>
      </c>
      <c r="B7" s="1" t="s">
        <v>457</v>
      </c>
      <c r="C7" s="1" t="s">
        <v>213</v>
      </c>
      <c r="E7" s="2">
        <v>2011</v>
      </c>
      <c r="F7" s="21">
        <v>7.7546296296296304E-4</v>
      </c>
      <c r="G7" s="8" t="s">
        <v>327</v>
      </c>
      <c r="H7" s="7">
        <v>3</v>
      </c>
      <c r="I7" s="7">
        <v>966</v>
      </c>
      <c r="J7" s="22">
        <f t="shared" si="0"/>
        <v>2.3287176064953844E-3</v>
      </c>
    </row>
    <row r="8" spans="1:10" x14ac:dyDescent="0.2">
      <c r="A8" s="7">
        <v>5</v>
      </c>
      <c r="B8" s="1" t="s">
        <v>458</v>
      </c>
      <c r="C8" s="1" t="s">
        <v>455</v>
      </c>
      <c r="E8" s="2">
        <v>2011</v>
      </c>
      <c r="F8" s="21">
        <v>8.3333333333333339E-4</v>
      </c>
      <c r="G8" s="8" t="s">
        <v>327</v>
      </c>
      <c r="H8" s="7">
        <v>4</v>
      </c>
      <c r="I8" s="7">
        <v>995</v>
      </c>
      <c r="J8" s="22">
        <f t="shared" si="0"/>
        <v>2.5025025025025025E-3</v>
      </c>
    </row>
    <row r="9" spans="1:10" x14ac:dyDescent="0.2">
      <c r="A9" s="7">
        <v>6</v>
      </c>
      <c r="B9" s="1" t="s">
        <v>459</v>
      </c>
      <c r="C9" s="1" t="s">
        <v>455</v>
      </c>
      <c r="E9" s="2">
        <v>2012</v>
      </c>
      <c r="F9" s="21">
        <v>8.449074074074075E-4</v>
      </c>
      <c r="G9" s="8" t="s">
        <v>327</v>
      </c>
      <c r="H9" s="7">
        <v>5</v>
      </c>
      <c r="I9" s="7">
        <v>993</v>
      </c>
      <c r="J9" s="22">
        <f t="shared" si="0"/>
        <v>2.5372594817039264E-3</v>
      </c>
    </row>
    <row r="10" spans="1:10" x14ac:dyDescent="0.2">
      <c r="A10" s="7">
        <v>7</v>
      </c>
      <c r="B10" s="1" t="s">
        <v>460</v>
      </c>
      <c r="C10" s="1" t="s">
        <v>461</v>
      </c>
      <c r="E10" s="2">
        <v>2011</v>
      </c>
      <c r="F10" s="21">
        <v>8.7962962962962962E-4</v>
      </c>
      <c r="G10" s="8" t="s">
        <v>327</v>
      </c>
      <c r="H10" s="7">
        <v>6</v>
      </c>
      <c r="I10" s="7">
        <v>970</v>
      </c>
      <c r="J10" s="22">
        <f t="shared" si="0"/>
        <v>2.6415304193081971E-3</v>
      </c>
    </row>
    <row r="11" spans="1:10" x14ac:dyDescent="0.2">
      <c r="A11" s="7">
        <v>8</v>
      </c>
      <c r="B11" s="1" t="s">
        <v>462</v>
      </c>
      <c r="C11" s="1" t="s">
        <v>14</v>
      </c>
      <c r="E11" s="2">
        <v>2011</v>
      </c>
      <c r="F11" s="21">
        <v>8.7962962962962962E-4</v>
      </c>
      <c r="G11" s="8" t="s">
        <v>327</v>
      </c>
      <c r="H11" s="7">
        <v>7</v>
      </c>
      <c r="I11" s="7">
        <v>973</v>
      </c>
      <c r="J11" s="22">
        <f t="shared" si="0"/>
        <v>2.6415304193081971E-3</v>
      </c>
    </row>
    <row r="12" spans="1:10" x14ac:dyDescent="0.2">
      <c r="A12" s="7">
        <v>9</v>
      </c>
      <c r="B12" s="1" t="s">
        <v>463</v>
      </c>
      <c r="C12" s="1" t="s">
        <v>84</v>
      </c>
      <c r="E12" s="2">
        <v>2011</v>
      </c>
      <c r="F12" s="21">
        <v>8.9120370370370362E-4</v>
      </c>
      <c r="G12" s="8" t="s">
        <v>317</v>
      </c>
      <c r="H12" s="7">
        <v>2</v>
      </c>
      <c r="I12" s="7">
        <v>957</v>
      </c>
      <c r="J12" s="22">
        <f t="shared" si="0"/>
        <v>2.6762873985096206E-3</v>
      </c>
    </row>
    <row r="13" spans="1:10" x14ac:dyDescent="0.2">
      <c r="A13" s="7">
        <v>10</v>
      </c>
      <c r="B13" s="1" t="s">
        <v>464</v>
      </c>
      <c r="C13" s="1" t="s">
        <v>44</v>
      </c>
      <c r="E13" s="2">
        <v>2012</v>
      </c>
      <c r="F13" s="21">
        <v>8.9120370370370362E-4</v>
      </c>
      <c r="G13" s="8" t="s">
        <v>327</v>
      </c>
      <c r="H13" s="7">
        <v>8</v>
      </c>
      <c r="I13" s="7">
        <v>964</v>
      </c>
      <c r="J13" s="22">
        <f t="shared" si="0"/>
        <v>2.6762873985096206E-3</v>
      </c>
    </row>
    <row r="14" spans="1:10" x14ac:dyDescent="0.2">
      <c r="A14" s="7">
        <v>11</v>
      </c>
      <c r="B14" s="1" t="s">
        <v>465</v>
      </c>
      <c r="C14" s="1" t="s">
        <v>84</v>
      </c>
      <c r="E14" s="2">
        <v>2011</v>
      </c>
      <c r="F14" s="21">
        <v>9.0277777777777784E-4</v>
      </c>
      <c r="G14" s="8" t="s">
        <v>327</v>
      </c>
      <c r="H14" s="7">
        <v>9</v>
      </c>
      <c r="I14" s="7">
        <v>958</v>
      </c>
      <c r="J14" s="22">
        <f t="shared" si="0"/>
        <v>2.7110443777110444E-3</v>
      </c>
    </row>
    <row r="15" spans="1:10" x14ac:dyDescent="0.2">
      <c r="A15" s="7">
        <v>12</v>
      </c>
      <c r="B15" s="1" t="s">
        <v>466</v>
      </c>
      <c r="C15" s="1" t="s">
        <v>14</v>
      </c>
      <c r="E15" s="2">
        <v>2011</v>
      </c>
      <c r="F15" s="21">
        <v>9.0277777777777784E-4</v>
      </c>
      <c r="G15" s="8" t="s">
        <v>327</v>
      </c>
      <c r="H15" s="7">
        <v>10</v>
      </c>
      <c r="I15" s="7">
        <v>994</v>
      </c>
      <c r="J15" s="22">
        <f t="shared" si="0"/>
        <v>2.7110443777110444E-3</v>
      </c>
    </row>
    <row r="16" spans="1:10" x14ac:dyDescent="0.2">
      <c r="A16" s="7">
        <v>13</v>
      </c>
      <c r="B16" s="1" t="s">
        <v>467</v>
      </c>
      <c r="C16" s="1" t="s">
        <v>14</v>
      </c>
      <c r="E16" s="2">
        <v>2011</v>
      </c>
      <c r="F16" s="21">
        <v>9.3750000000000007E-4</v>
      </c>
      <c r="G16" s="8" t="s">
        <v>317</v>
      </c>
      <c r="H16" s="7">
        <v>3</v>
      </c>
      <c r="I16" s="7">
        <v>965</v>
      </c>
      <c r="J16" s="22">
        <f t="shared" si="0"/>
        <v>2.8153153153153152E-3</v>
      </c>
    </row>
    <row r="17" spans="1:10" x14ac:dyDescent="0.2">
      <c r="A17" s="7">
        <v>14</v>
      </c>
      <c r="B17" s="1" t="s">
        <v>468</v>
      </c>
      <c r="C17" s="1" t="s">
        <v>44</v>
      </c>
      <c r="E17" s="2">
        <v>2011</v>
      </c>
      <c r="F17" s="21">
        <v>9.7222222222222209E-4</v>
      </c>
      <c r="G17" s="8" t="s">
        <v>327</v>
      </c>
      <c r="H17" s="7">
        <v>11</v>
      </c>
      <c r="I17" s="7">
        <v>968</v>
      </c>
      <c r="J17" s="22">
        <f t="shared" si="0"/>
        <v>2.9195862529195855E-3</v>
      </c>
    </row>
    <row r="18" spans="1:10" x14ac:dyDescent="0.2">
      <c r="A18" s="7">
        <v>15</v>
      </c>
      <c r="B18" s="1" t="s">
        <v>469</v>
      </c>
      <c r="C18" s="1" t="s">
        <v>470</v>
      </c>
      <c r="E18" s="2">
        <v>2011</v>
      </c>
      <c r="F18" s="21">
        <v>9.8379629629629642E-4</v>
      </c>
      <c r="G18" s="8" t="s">
        <v>327</v>
      </c>
      <c r="H18" s="7">
        <v>12</v>
      </c>
      <c r="I18" s="7">
        <v>976</v>
      </c>
      <c r="J18" s="22">
        <f t="shared" si="0"/>
        <v>2.9543432321210102E-3</v>
      </c>
    </row>
    <row r="19" spans="1:10" x14ac:dyDescent="0.2">
      <c r="A19" s="7">
        <v>16</v>
      </c>
      <c r="B19" s="1" t="s">
        <v>471</v>
      </c>
      <c r="C19" s="1" t="s">
        <v>472</v>
      </c>
      <c r="E19" s="2">
        <v>2011</v>
      </c>
      <c r="F19" s="21">
        <v>9.9537037037037042E-4</v>
      </c>
      <c r="G19" s="8" t="s">
        <v>327</v>
      </c>
      <c r="H19" s="7">
        <v>13</v>
      </c>
      <c r="I19" s="7">
        <v>969</v>
      </c>
      <c r="J19" s="22">
        <f t="shared" si="0"/>
        <v>2.9891002113224337E-3</v>
      </c>
    </row>
    <row r="20" spans="1:10" x14ac:dyDescent="0.2">
      <c r="A20" s="7">
        <v>17</v>
      </c>
      <c r="B20" s="1" t="s">
        <v>473</v>
      </c>
      <c r="C20" s="1" t="s">
        <v>74</v>
      </c>
      <c r="E20" s="2">
        <v>2011</v>
      </c>
      <c r="F20" s="21">
        <v>1.0069444444444444E-3</v>
      </c>
      <c r="G20" s="8" t="s">
        <v>327</v>
      </c>
      <c r="H20" s="7">
        <v>14</v>
      </c>
      <c r="I20" s="7">
        <v>972</v>
      </c>
      <c r="J20" s="22">
        <f t="shared" si="0"/>
        <v>3.0238571905238571E-3</v>
      </c>
    </row>
    <row r="21" spans="1:10" x14ac:dyDescent="0.2">
      <c r="A21" s="7">
        <v>18</v>
      </c>
      <c r="B21" s="1" t="s">
        <v>474</v>
      </c>
      <c r="C21" s="1" t="s">
        <v>74</v>
      </c>
      <c r="E21" s="2">
        <v>2012</v>
      </c>
      <c r="F21" s="21">
        <v>1.0185185185185186E-3</v>
      </c>
      <c r="G21" s="8" t="s">
        <v>327</v>
      </c>
      <c r="H21" s="7">
        <v>15</v>
      </c>
      <c r="I21" s="7">
        <v>975</v>
      </c>
      <c r="J21" s="22">
        <f t="shared" si="0"/>
        <v>3.058614169725281E-3</v>
      </c>
    </row>
    <row r="22" spans="1:10" x14ac:dyDescent="0.2">
      <c r="A22" s="7">
        <v>19</v>
      </c>
      <c r="B22" s="1" t="s">
        <v>475</v>
      </c>
      <c r="C22" s="1" t="s">
        <v>74</v>
      </c>
      <c r="E22" s="2">
        <v>2013</v>
      </c>
      <c r="F22" s="21">
        <v>1.0300925925925926E-3</v>
      </c>
      <c r="G22" s="8" t="s">
        <v>317</v>
      </c>
      <c r="H22" s="7">
        <v>4</v>
      </c>
      <c r="I22" s="7">
        <v>974</v>
      </c>
      <c r="J22" s="22">
        <f t="shared" si="0"/>
        <v>3.0933711489267044E-3</v>
      </c>
    </row>
    <row r="23" spans="1:10" x14ac:dyDescent="0.2">
      <c r="A23" s="7">
        <v>20</v>
      </c>
      <c r="B23" s="1" t="s">
        <v>476</v>
      </c>
      <c r="C23" s="1" t="s">
        <v>74</v>
      </c>
      <c r="E23" s="2">
        <v>2011</v>
      </c>
      <c r="F23" s="21">
        <v>1.0300925925925926E-3</v>
      </c>
      <c r="G23" s="8" t="s">
        <v>317</v>
      </c>
      <c r="H23" s="7">
        <v>5</v>
      </c>
      <c r="I23" s="7">
        <v>962</v>
      </c>
      <c r="J23" s="22">
        <f t="shared" si="0"/>
        <v>3.0933711489267044E-3</v>
      </c>
    </row>
    <row r="24" spans="1:10" x14ac:dyDescent="0.2">
      <c r="A24" s="7">
        <v>21</v>
      </c>
      <c r="B24" s="1" t="s">
        <v>477</v>
      </c>
      <c r="C24" s="1" t="s">
        <v>74</v>
      </c>
      <c r="E24" s="2">
        <v>2013</v>
      </c>
      <c r="F24" s="21">
        <v>1.0648148148148147E-3</v>
      </c>
      <c r="G24" s="8" t="s">
        <v>317</v>
      </c>
      <c r="H24" s="7">
        <v>6</v>
      </c>
      <c r="I24" s="7">
        <v>961</v>
      </c>
      <c r="J24" s="22">
        <f t="shared" si="0"/>
        <v>3.1976420865309748E-3</v>
      </c>
    </row>
    <row r="25" spans="1:10" x14ac:dyDescent="0.2">
      <c r="A25" s="7">
        <v>22</v>
      </c>
      <c r="B25" s="1" t="s">
        <v>478</v>
      </c>
      <c r="C25" s="1" t="s">
        <v>14</v>
      </c>
      <c r="E25" s="2">
        <v>2012</v>
      </c>
      <c r="F25" s="21">
        <v>1.0763888888888889E-3</v>
      </c>
      <c r="G25" s="8" t="s">
        <v>317</v>
      </c>
      <c r="H25" s="7">
        <v>7</v>
      </c>
      <c r="I25" s="7">
        <v>971</v>
      </c>
      <c r="J25" s="22">
        <f t="shared" si="0"/>
        <v>3.2323990657323991E-3</v>
      </c>
    </row>
    <row r="26" spans="1:10" x14ac:dyDescent="0.2">
      <c r="A26" s="7">
        <v>23</v>
      </c>
      <c r="B26" s="1" t="s">
        <v>479</v>
      </c>
      <c r="C26" s="1" t="s">
        <v>44</v>
      </c>
      <c r="E26" s="2">
        <v>2011</v>
      </c>
      <c r="F26" s="21">
        <v>1.0879629629629629E-3</v>
      </c>
      <c r="G26" s="8" t="s">
        <v>317</v>
      </c>
      <c r="H26" s="7">
        <v>8</v>
      </c>
      <c r="I26" s="7">
        <v>963</v>
      </c>
      <c r="J26" s="22">
        <f t="shared" si="0"/>
        <v>3.2671560449338225E-3</v>
      </c>
    </row>
    <row r="27" spans="1:10" x14ac:dyDescent="0.2">
      <c r="A27" s="7">
        <v>24</v>
      </c>
      <c r="B27" s="1" t="s">
        <v>480</v>
      </c>
      <c r="C27" s="1" t="s">
        <v>74</v>
      </c>
      <c r="E27" s="2">
        <v>2012</v>
      </c>
      <c r="F27" s="21">
        <v>1.1111111111111111E-3</v>
      </c>
      <c r="G27" s="8" t="s">
        <v>317</v>
      </c>
      <c r="H27" s="7">
        <v>9</v>
      </c>
      <c r="I27" s="7">
        <v>967</v>
      </c>
      <c r="J27" s="22">
        <f t="shared" si="0"/>
        <v>3.3366700033366698E-3</v>
      </c>
    </row>
    <row r="28" spans="1:10" x14ac:dyDescent="0.2">
      <c r="A28" s="7">
        <v>25</v>
      </c>
      <c r="B28" s="1" t="s">
        <v>481</v>
      </c>
      <c r="C28" s="1" t="s">
        <v>14</v>
      </c>
      <c r="E28" s="2">
        <v>2013</v>
      </c>
      <c r="F28" s="21">
        <v>1.2847222222222223E-3</v>
      </c>
      <c r="G28" s="8" t="s">
        <v>327</v>
      </c>
      <c r="H28" s="7">
        <v>16</v>
      </c>
      <c r="I28" s="7">
        <v>977</v>
      </c>
      <c r="J28" s="22">
        <f t="shared" si="0"/>
        <v>3.8580246913580245E-3</v>
      </c>
    </row>
    <row r="29" spans="1:10" x14ac:dyDescent="0.2">
      <c r="A29" s="7">
        <v>26</v>
      </c>
      <c r="B29" s="1" t="s">
        <v>482</v>
      </c>
      <c r="C29" s="1" t="s">
        <v>84</v>
      </c>
      <c r="E29" s="2">
        <v>2013</v>
      </c>
      <c r="F29" s="21">
        <v>1.3078703703703705E-3</v>
      </c>
      <c r="G29" s="8" t="s">
        <v>317</v>
      </c>
      <c r="H29" s="7">
        <v>10</v>
      </c>
      <c r="I29" s="7">
        <v>959</v>
      </c>
      <c r="J29" s="22">
        <f t="shared" si="0"/>
        <v>3.9275386497608722E-3</v>
      </c>
    </row>
    <row r="30" spans="1:10" x14ac:dyDescent="0.2">
      <c r="A30" s="7">
        <v>27</v>
      </c>
      <c r="B30" s="1" t="s">
        <v>483</v>
      </c>
      <c r="C30" s="1" t="s">
        <v>455</v>
      </c>
      <c r="E30" s="2">
        <v>2012</v>
      </c>
      <c r="F30" s="21">
        <v>1.4467592592592594E-3</v>
      </c>
      <c r="G30" s="8" t="s">
        <v>327</v>
      </c>
      <c r="H30" s="7">
        <v>17</v>
      </c>
      <c r="I30" s="7">
        <v>997</v>
      </c>
      <c r="J30" s="22">
        <f t="shared" si="0"/>
        <v>4.3446224001779561E-3</v>
      </c>
    </row>
    <row r="31" spans="1:10" x14ac:dyDescent="0.2">
      <c r="A31" s="7">
        <v>28</v>
      </c>
      <c r="B31" s="1" t="s">
        <v>484</v>
      </c>
      <c r="C31" s="1" t="s">
        <v>485</v>
      </c>
      <c r="E31" s="2">
        <v>2013</v>
      </c>
      <c r="F31" s="21">
        <v>1.5277777777777779E-3</v>
      </c>
      <c r="G31" s="8" t="s">
        <v>317</v>
      </c>
      <c r="H31" s="7">
        <v>11</v>
      </c>
      <c r="I31" s="7">
        <v>999</v>
      </c>
      <c r="J31" s="22">
        <f t="shared" si="0"/>
        <v>4.5879212545879211E-3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10km</vt:lpstr>
      <vt:lpstr>3,5km</vt:lpstr>
      <vt:lpstr>1000m</vt:lpstr>
      <vt:lpstr>333m</vt:lpstr>
      <vt:lpstr>'1000m'!Druckbereich</vt:lpstr>
      <vt:lpstr>'10km'!Druckbereich</vt:lpstr>
      <vt:lpstr>'3,5km'!Druckbereich</vt:lpstr>
      <vt:lpstr>'333m'!Druckbereich</vt:lpstr>
      <vt:lpstr>'1000m'!Drucktitel</vt:lpstr>
      <vt:lpstr>'10km'!Drucktitel</vt:lpstr>
      <vt:lpstr>'3,5km'!Drucktitel</vt:lpstr>
      <vt:lpstr>'333m'!Drucktitel</vt:lpstr>
    </vt:vector>
  </TitlesOfParts>
  <Company>Laufinfo.eu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29. Abendstraßenlauf | TV Herxheim</dc:title>
  <dc:subject>laufinfo.eu | Ergebnisse</dc:subject>
  <dc:creator>H+T Baumann</dc:creator>
  <cp:keywords>Ergebnisliste</cp:keywords>
  <dc:description>Reinhard Schrieber: Version 20151011</dc:description>
  <cp:lastModifiedBy>Beil, Peter (LUBW)</cp:lastModifiedBy>
  <cp:lastPrinted>2016-01-17T08:39:09Z</cp:lastPrinted>
  <dcterms:created xsi:type="dcterms:W3CDTF">2013-03-11T16:47:02Z</dcterms:created>
  <dcterms:modified xsi:type="dcterms:W3CDTF">2016-11-08T12:16:59Z</dcterms:modified>
  <cp:category>Laufinfo.eu</cp:category>
</cp:coreProperties>
</file>