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20_Laufinfo_Ergebnisse\20200215_Heltersberg_Holzland-Crosslauf\"/>
    </mc:Choice>
  </mc:AlternateContent>
  <xr:revisionPtr revIDLastSave="0" documentId="13_ncr:1_{C7465A10-5DED-48EE-922E-8B2C4798517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9240m" sheetId="26" r:id="rId1"/>
    <sheet name="4600m" sheetId="27" r:id="rId2"/>
    <sheet name="3800m_L1" sheetId="29" r:id="rId3"/>
    <sheet name="3800m_L2" sheetId="30" r:id="rId4"/>
    <sheet name="1540m" sheetId="31" r:id="rId5"/>
    <sheet name="1000m" sheetId="32" r:id="rId6"/>
  </sheets>
  <definedNames>
    <definedName name="_xlnm._FilterDatabase" localSheetId="5" hidden="1">'1000m'!$A$3:$I$205</definedName>
    <definedName name="_xlnm._FilterDatabase" localSheetId="4" hidden="1">'1540m'!$A$3:$I$205</definedName>
    <definedName name="_xlnm._FilterDatabase" localSheetId="2" hidden="1">'3800m_L1'!$A$3:$I$205</definedName>
    <definedName name="_xlnm._FilterDatabase" localSheetId="3" hidden="1">'3800m_L2'!$A$3:$I$205</definedName>
    <definedName name="_xlnm._FilterDatabase" localSheetId="1" hidden="1">'4600m'!$A$3:$I$205</definedName>
    <definedName name="_xlnm._FilterDatabase" localSheetId="0" hidden="1">'9240m'!$A$3:$I$205</definedName>
    <definedName name="_xlnm.Print_Area" localSheetId="5">'1000m'!$A:$I</definedName>
    <definedName name="_xlnm.Print_Area" localSheetId="4">'1540m'!$A:$I</definedName>
    <definedName name="_xlnm.Print_Area" localSheetId="2">'3800m_L1'!$A:$I</definedName>
    <definedName name="_xlnm.Print_Area" localSheetId="3">'3800m_L2'!$A:$I</definedName>
    <definedName name="_xlnm.Print_Area" localSheetId="1">'4600m'!$A:$I</definedName>
    <definedName name="_xlnm.Print_Area" localSheetId="0">'9240m'!$A:$I</definedName>
    <definedName name="_xlnm.Print_Titles" localSheetId="5">'1000m'!$1:$2</definedName>
    <definedName name="_xlnm.Print_Titles" localSheetId="4">'1540m'!$1:$2</definedName>
    <definedName name="_xlnm.Print_Titles" localSheetId="2">'3800m_L1'!$1:$2</definedName>
    <definedName name="_xlnm.Print_Titles" localSheetId="3">'3800m_L2'!$1:$2</definedName>
    <definedName name="_xlnm.Print_Titles" localSheetId="1">'4600m'!$1:$2</definedName>
    <definedName name="_xlnm.Print_Titles" localSheetId="0">'9240m'!$1:$2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32" l="1"/>
  <c r="I6" i="32"/>
  <c r="I7" i="32"/>
  <c r="I8" i="32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4" i="32"/>
  <c r="I4" i="31"/>
  <c r="I4" i="30"/>
  <c r="I4" i="29"/>
  <c r="I4" i="27"/>
  <c r="I4" i="26"/>
  <c r="B3" i="32"/>
  <c r="H1" i="32"/>
  <c r="C1" i="32"/>
  <c r="A1" i="32"/>
  <c r="B3" i="31"/>
  <c r="H1" i="31"/>
  <c r="E1" i="31"/>
  <c r="C1" i="31"/>
  <c r="A1" i="31"/>
  <c r="B3" i="30"/>
  <c r="H1" i="30"/>
  <c r="C1" i="30"/>
  <c r="A1" i="30"/>
  <c r="B3" i="29"/>
  <c r="H1" i="29"/>
  <c r="C1" i="29"/>
  <c r="A1" i="29"/>
  <c r="E1" i="27" l="1"/>
  <c r="H1" i="27"/>
  <c r="C1" i="27"/>
  <c r="A1" i="27"/>
  <c r="B3" i="27"/>
  <c r="B3" i="26"/>
</calcChain>
</file>

<file path=xl/sharedStrings.xml><?xml version="1.0" encoding="utf-8"?>
<sst xmlns="http://schemas.openxmlformats.org/spreadsheetml/2006/main" count="968" uniqueCount="522">
  <si>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</si>
  <si>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</si>
  <si>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</si>
  <si>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</si>
  <si>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</si>
  <si>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</si>
  <si>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</si>
  <si>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</si>
  <si>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</si>
  <si>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</si>
  <si>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</si>
  <si>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Lauf</t>
  </si>
  <si>
    <t>Holzland-Crosslauf</t>
  </si>
  <si>
    <t>TuS 06 Heltersberg</t>
  </si>
  <si>
    <t>Lauf 1</t>
  </si>
  <si>
    <t>Lauf 2</t>
  </si>
  <si>
    <t>Bambinilauf</t>
  </si>
  <si>
    <t>27:36,00</t>
  </si>
  <si>
    <t>M20</t>
  </si>
  <si>
    <t>28:44,00</t>
  </si>
  <si>
    <t>M30</t>
  </si>
  <si>
    <t>30:27,00</t>
  </si>
  <si>
    <t>30:29,00</t>
  </si>
  <si>
    <t>30:40,00</t>
  </si>
  <si>
    <t>30:57,00</t>
  </si>
  <si>
    <t>M40</t>
  </si>
  <si>
    <t>31:52,00</t>
  </si>
  <si>
    <t>M50</t>
  </si>
  <si>
    <t>32:37,00</t>
  </si>
  <si>
    <t>33:03,00</t>
  </si>
  <si>
    <t>33:27,00</t>
  </si>
  <si>
    <t>33:31,00</t>
  </si>
  <si>
    <t>W20</t>
  </si>
  <si>
    <t>34:03,00</t>
  </si>
  <si>
    <t>35:05,00</t>
  </si>
  <si>
    <t>W30</t>
  </si>
  <si>
    <t>35:26,00</t>
  </si>
  <si>
    <t>35:31,00</t>
  </si>
  <si>
    <t>35:37,00</t>
  </si>
  <si>
    <t>35:40,00</t>
  </si>
  <si>
    <t>36:30,00</t>
  </si>
  <si>
    <t>36:46,00</t>
  </si>
  <si>
    <t>36:57,00</t>
  </si>
  <si>
    <t>37:02,00</t>
  </si>
  <si>
    <t>37:10,00</t>
  </si>
  <si>
    <t>M60</t>
  </si>
  <si>
    <t>37:13,00</t>
  </si>
  <si>
    <t>37:22,00</t>
  </si>
  <si>
    <t>37:30,00</t>
  </si>
  <si>
    <t>37:54,00</t>
  </si>
  <si>
    <t>W40</t>
  </si>
  <si>
    <t>38:44,00</t>
  </si>
  <si>
    <t>38:56,00</t>
  </si>
  <si>
    <t>39:07,00</t>
  </si>
  <si>
    <t>39:13,00</t>
  </si>
  <si>
    <t>39:21,00</t>
  </si>
  <si>
    <t>39:30,00</t>
  </si>
  <si>
    <t>39:32,00</t>
  </si>
  <si>
    <t>39:48,00</t>
  </si>
  <si>
    <t>39:50,00</t>
  </si>
  <si>
    <t>39:51,00</t>
  </si>
  <si>
    <t>40:05,00</t>
  </si>
  <si>
    <t>40:08,00</t>
  </si>
  <si>
    <t xml:space="preserve">Esser-Schneider Stephanie </t>
  </si>
  <si>
    <t>40:31,00</t>
  </si>
  <si>
    <t>41:04,00</t>
  </si>
  <si>
    <t>41:10,00</t>
  </si>
  <si>
    <t>41:12,00</t>
  </si>
  <si>
    <t>42:40,00</t>
  </si>
  <si>
    <t>43:34,00</t>
  </si>
  <si>
    <t>43:41,00</t>
  </si>
  <si>
    <t>M70</t>
  </si>
  <si>
    <t>44:18,00</t>
  </si>
  <si>
    <t>44:28,00</t>
  </si>
  <si>
    <t>44:39,00</t>
  </si>
  <si>
    <t>45:07,00</t>
  </si>
  <si>
    <t>45:27,00</t>
  </si>
  <si>
    <t>1.FC Kaiserslautern</t>
  </si>
  <si>
    <t>46:00,00</t>
  </si>
  <si>
    <t>46:07,00</t>
  </si>
  <si>
    <t>W50</t>
  </si>
  <si>
    <t>1. FCK Running</t>
  </si>
  <si>
    <t>46:45,00</t>
  </si>
  <si>
    <t>47:17,00</t>
  </si>
  <si>
    <t>47:53,00</t>
  </si>
  <si>
    <t>48:17,00</t>
  </si>
  <si>
    <t>48:18,00</t>
  </si>
  <si>
    <t>49:04,00</t>
  </si>
  <si>
    <t>49:42,00</t>
  </si>
  <si>
    <t>50:17,00</t>
  </si>
  <si>
    <t>50:44,00</t>
  </si>
  <si>
    <t>50:50,00</t>
  </si>
  <si>
    <t>52:07,00</t>
  </si>
  <si>
    <t>53:43,00</t>
  </si>
  <si>
    <t>W60</t>
  </si>
  <si>
    <t>55:07,00</t>
  </si>
  <si>
    <t>14:46,00</t>
  </si>
  <si>
    <t>M45</t>
  </si>
  <si>
    <t>14:55,00</t>
  </si>
  <si>
    <t>15:09,00</t>
  </si>
  <si>
    <t>15:12,00</t>
  </si>
  <si>
    <t>15:37,00</t>
  </si>
  <si>
    <t>M35</t>
  </si>
  <si>
    <t>15:47,00</t>
  </si>
  <si>
    <t>16:05,00</t>
  </si>
  <si>
    <t>16:22,00</t>
  </si>
  <si>
    <t>16:28,00</t>
  </si>
  <si>
    <t>16:29,00</t>
  </si>
  <si>
    <t>16:57,00</t>
  </si>
  <si>
    <t>17:50,00</t>
  </si>
  <si>
    <t>17:53,00</t>
  </si>
  <si>
    <t>18:29,00</t>
  </si>
  <si>
    <t>18:34,00</t>
  </si>
  <si>
    <t>18:36,00</t>
  </si>
  <si>
    <t>W35</t>
  </si>
  <si>
    <t>18:37,00</t>
  </si>
  <si>
    <t>18:40,00</t>
  </si>
  <si>
    <t>18:43,00</t>
  </si>
  <si>
    <t>18:50,00</t>
  </si>
  <si>
    <t>18:56,00</t>
  </si>
  <si>
    <t>18:58,00</t>
  </si>
  <si>
    <t>19:11,00</t>
  </si>
  <si>
    <t>M65</t>
  </si>
  <si>
    <t>19:12,00</t>
  </si>
  <si>
    <t>19:14,00</t>
  </si>
  <si>
    <t>19:22,00</t>
  </si>
  <si>
    <t>19:23,00</t>
  </si>
  <si>
    <t>19:29,00</t>
  </si>
  <si>
    <t>19:35,00</t>
  </si>
  <si>
    <t>19:53,00</t>
  </si>
  <si>
    <t>20:02,00</t>
  </si>
  <si>
    <t>20:08,00</t>
  </si>
  <si>
    <t>20:10,00</t>
  </si>
  <si>
    <t>20:14,00</t>
  </si>
  <si>
    <t>20:17,00</t>
  </si>
  <si>
    <t>20:18,00</t>
  </si>
  <si>
    <t>20:20,00</t>
  </si>
  <si>
    <t>20:21,00</t>
  </si>
  <si>
    <t>20:28,00</t>
  </si>
  <si>
    <t>20:39,00</t>
  </si>
  <si>
    <t>20:40,00</t>
  </si>
  <si>
    <t>20:41,00</t>
  </si>
  <si>
    <t>20:47,00</t>
  </si>
  <si>
    <t>20:53,00</t>
  </si>
  <si>
    <t>20:58,00</t>
  </si>
  <si>
    <t>21:13,00</t>
  </si>
  <si>
    <t>21:21,00</t>
  </si>
  <si>
    <t>W55</t>
  </si>
  <si>
    <t>21:32,00</t>
  </si>
  <si>
    <t>21:42,00</t>
  </si>
  <si>
    <t>21:52,00</t>
  </si>
  <si>
    <t>22:03,00</t>
  </si>
  <si>
    <t>22:10,00</t>
  </si>
  <si>
    <t>22:14,00</t>
  </si>
  <si>
    <t>22:20,00</t>
  </si>
  <si>
    <t>22:59,00</t>
  </si>
  <si>
    <t>23:14,00</t>
  </si>
  <si>
    <t>23:22,00</t>
  </si>
  <si>
    <t>23:25,00</t>
  </si>
  <si>
    <t>23:27,00</t>
  </si>
  <si>
    <t>23:57,00</t>
  </si>
  <si>
    <t>24:00,00</t>
  </si>
  <si>
    <t>M75</t>
  </si>
  <si>
    <t>24:43,00</t>
  </si>
  <si>
    <t>25:10,00</t>
  </si>
  <si>
    <t>25:59,00</t>
  </si>
  <si>
    <t>28:16,00</t>
  </si>
  <si>
    <t>30:07,00</t>
  </si>
  <si>
    <t>M85</t>
  </si>
  <si>
    <t>32:15,00</t>
  </si>
  <si>
    <t>32:23,00</t>
  </si>
  <si>
    <t>10:03,00</t>
  </si>
  <si>
    <t>MJU16</t>
  </si>
  <si>
    <t>10:07,00</t>
  </si>
  <si>
    <t>10:21,00</t>
  </si>
  <si>
    <t>10:39,00</t>
  </si>
  <si>
    <t>MJU14</t>
  </si>
  <si>
    <t>10:41,00</t>
  </si>
  <si>
    <t>10:51,00</t>
  </si>
  <si>
    <t>11:13,00</t>
  </si>
  <si>
    <t>WJU16</t>
  </si>
  <si>
    <t>11:18,00</t>
  </si>
  <si>
    <t>WJU14</t>
  </si>
  <si>
    <t>11:32,00</t>
  </si>
  <si>
    <t>11:39,00</t>
  </si>
  <si>
    <t>11:42,00</t>
  </si>
  <si>
    <t>11:57,00</t>
  </si>
  <si>
    <t>11:59,00</t>
  </si>
  <si>
    <t>12:08,00</t>
  </si>
  <si>
    <t>12:09,00</t>
  </si>
  <si>
    <t>12:11,00</t>
  </si>
  <si>
    <t>12:15,00</t>
  </si>
  <si>
    <t>12:18,00</t>
  </si>
  <si>
    <t>12:20,00</t>
  </si>
  <si>
    <t>12:23,00</t>
  </si>
  <si>
    <t>12:26,00</t>
  </si>
  <si>
    <t>12:27,00</t>
  </si>
  <si>
    <t>12:28,00</t>
  </si>
  <si>
    <t>12:30,00</t>
  </si>
  <si>
    <t>12:35,00</t>
  </si>
  <si>
    <t>12:42,00</t>
  </si>
  <si>
    <t>12:51,00</t>
  </si>
  <si>
    <t>12:55,00</t>
  </si>
  <si>
    <t>12:57,00</t>
  </si>
  <si>
    <t>13:00,00</t>
  </si>
  <si>
    <t>13:17,00</t>
  </si>
  <si>
    <t>13:18,00</t>
  </si>
  <si>
    <t>13:19,00</t>
  </si>
  <si>
    <t>13:46,00</t>
  </si>
  <si>
    <t>13:58,00</t>
  </si>
  <si>
    <t>14:22,00</t>
  </si>
  <si>
    <t>14:45,00</t>
  </si>
  <si>
    <t>16:31,00</t>
  </si>
  <si>
    <t>09:12,00</t>
  </si>
  <si>
    <t>MJU20</t>
  </si>
  <si>
    <t>09:34,00</t>
  </si>
  <si>
    <t>MJU18</t>
  </si>
  <si>
    <t>09:59,00</t>
  </si>
  <si>
    <t>10:06,00</t>
  </si>
  <si>
    <t>10:14,00</t>
  </si>
  <si>
    <t>10:25,00</t>
  </si>
  <si>
    <t>10:27,00</t>
  </si>
  <si>
    <t>WJU20</t>
  </si>
  <si>
    <t>10:44,00</t>
  </si>
  <si>
    <t>10:45,00</t>
  </si>
  <si>
    <t>10:50,00</t>
  </si>
  <si>
    <t>11:14,00</t>
  </si>
  <si>
    <t>WJU18</t>
  </si>
  <si>
    <t>11:16,00</t>
  </si>
  <si>
    <t>11:38,00</t>
  </si>
  <si>
    <t>11:50,00</t>
  </si>
  <si>
    <t>12:37,00</t>
  </si>
  <si>
    <t>13:39,00</t>
  </si>
  <si>
    <t>14:06,00</t>
  </si>
  <si>
    <t>14:11,00</t>
  </si>
  <si>
    <t>14:40,00</t>
  </si>
  <si>
    <t>14:57,00</t>
  </si>
  <si>
    <t>19:08,00</t>
  </si>
  <si>
    <t>05:16,70</t>
  </si>
  <si>
    <t>05:20,70</t>
  </si>
  <si>
    <t>05:34,30</t>
  </si>
  <si>
    <t>05:44,40</t>
  </si>
  <si>
    <t>05:45,20</t>
  </si>
  <si>
    <t>05:50,10</t>
  </si>
  <si>
    <t>05:58,60</t>
  </si>
  <si>
    <t>05:59,70</t>
  </si>
  <si>
    <t>06:12,10</t>
  </si>
  <si>
    <t>06:14,10</t>
  </si>
  <si>
    <t>06:18,00</t>
  </si>
  <si>
    <t>06:38,00</t>
  </si>
  <si>
    <t>06:44,60</t>
  </si>
  <si>
    <t>07:04,70</t>
  </si>
  <si>
    <t>07:21,40</t>
  </si>
  <si>
    <t>07:23,10</t>
  </si>
  <si>
    <t>07:35,50</t>
  </si>
  <si>
    <t>07:57,40</t>
  </si>
  <si>
    <t>03:42,20</t>
  </si>
  <si>
    <t>03:44,40</t>
  </si>
  <si>
    <t>04:27,60</t>
  </si>
  <si>
    <t>04:36,80</t>
  </si>
  <si>
    <t>05:45,60</t>
  </si>
  <si>
    <t>Gordner Lena</t>
  </si>
  <si>
    <t>Esser Emilia</t>
  </si>
  <si>
    <t>TV Lemberg</t>
  </si>
  <si>
    <t>TSV Kandel</t>
  </si>
  <si>
    <t>TV Nußdorf</t>
  </si>
  <si>
    <t>Eichenlaub Raphael</t>
  </si>
  <si>
    <t>Cazacu Andreas</t>
  </si>
  <si>
    <t>Esser Maximilian</t>
  </si>
  <si>
    <t>WSCH</t>
  </si>
  <si>
    <t>MSCH</t>
  </si>
  <si>
    <t>Rahm Uwe</t>
  </si>
  <si>
    <t>Karl Dirk</t>
  </si>
  <si>
    <t>Könnel Tim</t>
  </si>
  <si>
    <t>Meier Anne</t>
  </si>
  <si>
    <t>ClipetAnna</t>
  </si>
  <si>
    <t>Wieg Frank</t>
  </si>
  <si>
    <t>Graf Mario</t>
  </si>
  <si>
    <t>Bruer Erik</t>
  </si>
  <si>
    <t>VT Contwig</t>
  </si>
  <si>
    <t>Fink Georg</t>
  </si>
  <si>
    <t>SC Önsbach</t>
  </si>
  <si>
    <t>Gaj Danuta</t>
  </si>
  <si>
    <t>Kling Gaby</t>
  </si>
  <si>
    <t>Sium Kiflom</t>
  </si>
  <si>
    <t>Zweebrigger</t>
  </si>
  <si>
    <t>Ost Hartmut</t>
  </si>
  <si>
    <t>Raab Marion</t>
  </si>
  <si>
    <t>LG Rülzheim</t>
  </si>
  <si>
    <t>TV Herxheim</t>
  </si>
  <si>
    <t>Reich Josef</t>
  </si>
  <si>
    <t>Lang Walter</t>
  </si>
  <si>
    <t>Borst Silke</t>
  </si>
  <si>
    <t>Adam Philipp</t>
  </si>
  <si>
    <t>Lintz Volker</t>
  </si>
  <si>
    <t>TV Maikammer</t>
  </si>
  <si>
    <t>Öztürk Aslan</t>
  </si>
  <si>
    <t>Scopa Stefan</t>
  </si>
  <si>
    <t>Dehner Horst</t>
  </si>
  <si>
    <t>Pilger Petra</t>
  </si>
  <si>
    <t>Koch Gerhard</t>
  </si>
  <si>
    <t>Lutz Richard</t>
  </si>
  <si>
    <t>LG Ohmbachsee</t>
  </si>
  <si>
    <t>LLG Landstuhl</t>
  </si>
  <si>
    <t>Ohler Michael</t>
  </si>
  <si>
    <t>Nowak Mathias</t>
  </si>
  <si>
    <t>Sossalla Adam</t>
  </si>
  <si>
    <t>Bracke Martin</t>
  </si>
  <si>
    <t>TUS Griesheim</t>
  </si>
  <si>
    <t>Esser Florian</t>
  </si>
  <si>
    <t>Effert Marcus</t>
  </si>
  <si>
    <t>Bauser Ribana</t>
  </si>
  <si>
    <t>Hoffmann Ulli</t>
  </si>
  <si>
    <t>Heiter Werner</t>
  </si>
  <si>
    <t>Utzmann Peter</t>
  </si>
  <si>
    <t>Hoffmann Elke</t>
  </si>
  <si>
    <t>Kirschbaum Max</t>
  </si>
  <si>
    <t>LC Donnersberg</t>
  </si>
  <si>
    <t>Gerigk Michael</t>
  </si>
  <si>
    <t>Brück Reinhard</t>
  </si>
  <si>
    <t>TV Rheinzabern</t>
  </si>
  <si>
    <t>Hippler Jürgen</t>
  </si>
  <si>
    <t>Kaiserslautern</t>
  </si>
  <si>
    <t>Reinhart Adolf</t>
  </si>
  <si>
    <t>VT Zweibrücken</t>
  </si>
  <si>
    <t>Meixner Dieter</t>
  </si>
  <si>
    <t>TUS Heltersberg</t>
  </si>
  <si>
    <t>Ullrich Philipp</t>
  </si>
  <si>
    <t>Bachmann Dennis</t>
  </si>
  <si>
    <t>Morgenstern Kai</t>
  </si>
  <si>
    <t>Scheib Bernhard</t>
  </si>
  <si>
    <t>Winkelblech Pia</t>
  </si>
  <si>
    <t>Imanbaew Nurlan</t>
  </si>
  <si>
    <t>Markelov Andrei</t>
  </si>
  <si>
    <t>Minich Johannes</t>
  </si>
  <si>
    <t>Leubner Martina</t>
  </si>
  <si>
    <t>Hölderich Klaus</t>
  </si>
  <si>
    <t>Ullrich Johannes</t>
  </si>
  <si>
    <t>LC Schifferstadt</t>
  </si>
  <si>
    <t>Schreiber Roland</t>
  </si>
  <si>
    <t>SLS Running Team</t>
  </si>
  <si>
    <t>Hollstein Werner</t>
  </si>
  <si>
    <t>Schwaab Bernhard</t>
  </si>
  <si>
    <t>TV Bad Bergzabern</t>
  </si>
  <si>
    <t>Schlachter Martin</t>
  </si>
  <si>
    <t>Dr.Hodapp Norbert</t>
  </si>
  <si>
    <t>Stattmüller Jürgen</t>
  </si>
  <si>
    <t>TV Hinterweidenthal</t>
  </si>
  <si>
    <t>FV Olympia Ramstein</t>
  </si>
  <si>
    <t>Peterschmidt Alfred</t>
  </si>
  <si>
    <t>Zimmermann Matthias</t>
  </si>
  <si>
    <t>Schöneberger Sylvia</t>
  </si>
  <si>
    <t>Bertleff-Lutz Doris</t>
  </si>
  <si>
    <t>Barnsteiner Alexander</t>
  </si>
  <si>
    <t>Landau Running Company</t>
  </si>
  <si>
    <t>Heuer Tom</t>
  </si>
  <si>
    <t>Bour Andre</t>
  </si>
  <si>
    <t>Deiß Sonja</t>
  </si>
  <si>
    <t>LC Haßloch</t>
  </si>
  <si>
    <t>Clipet Anna</t>
  </si>
  <si>
    <t>Könnel Vera</t>
  </si>
  <si>
    <t>Day Patrick</t>
  </si>
  <si>
    <t>Bentz Doris</t>
  </si>
  <si>
    <t>Bayer Klaus</t>
  </si>
  <si>
    <t>GehrmannRalf</t>
  </si>
  <si>
    <t>Könnel Julia</t>
  </si>
  <si>
    <t>TV Rodenbach</t>
  </si>
  <si>
    <t>Matheis Ralf</t>
  </si>
  <si>
    <t>Meyer Dieter</t>
  </si>
  <si>
    <t>Hauer Rainer</t>
  </si>
  <si>
    <t>Kripp Nicole</t>
  </si>
  <si>
    <t>Mesel Ludwig</t>
  </si>
  <si>
    <t>TSG Eisenberg</t>
  </si>
  <si>
    <t>Bambach Katja</t>
  </si>
  <si>
    <t>Storr Wilhelm</t>
  </si>
  <si>
    <t>Konrad Ulrich</t>
  </si>
  <si>
    <t>Künzig Gerald</t>
  </si>
  <si>
    <t>Hirtz Torsten</t>
  </si>
  <si>
    <t>Wagner Regine</t>
  </si>
  <si>
    <t>Stucky Gudrun</t>
  </si>
  <si>
    <t>Bausch Ulrike</t>
  </si>
  <si>
    <t>Priester Anke</t>
  </si>
  <si>
    <t>Röther Hedwig</t>
  </si>
  <si>
    <t>Reuter Torsten</t>
  </si>
  <si>
    <t>Andes Matthias</t>
  </si>
  <si>
    <t>Clipet Thibaud</t>
  </si>
  <si>
    <t>Hartl Natascha</t>
  </si>
  <si>
    <t>Matheis Josefa</t>
  </si>
  <si>
    <t>Winde Matthias</t>
  </si>
  <si>
    <t>Weymann Marcel</t>
  </si>
  <si>
    <t>Bold Alexander</t>
  </si>
  <si>
    <t>Braun Matthias</t>
  </si>
  <si>
    <t>Riedel Hermann</t>
  </si>
  <si>
    <t>Herrmann Peggy</t>
  </si>
  <si>
    <t>LG SV Rülzheim</t>
  </si>
  <si>
    <t>Buchmann Peter</t>
  </si>
  <si>
    <t>Rieder Susanne</t>
  </si>
  <si>
    <t>Hörner Gerhard</t>
  </si>
  <si>
    <t>Ullrich Susanne</t>
  </si>
  <si>
    <t>LC Bad Dürkheim</t>
  </si>
  <si>
    <t>Cuntz Karlheinz</t>
  </si>
  <si>
    <t>Brück Christina</t>
  </si>
  <si>
    <t>Schatz Sebastian</t>
  </si>
  <si>
    <t>Nikolaus Susanne</t>
  </si>
  <si>
    <t>Müller Gottfried</t>
  </si>
  <si>
    <t>Bessling Annette</t>
  </si>
  <si>
    <t>Scherff Annabell</t>
  </si>
  <si>
    <t>Steinbacher Theo</t>
  </si>
  <si>
    <t>Neblung Katherina</t>
  </si>
  <si>
    <t>Seither Katharina</t>
  </si>
  <si>
    <t>Wegmann Elisabeth</t>
  </si>
  <si>
    <t>Boger-Mickert Maria</t>
  </si>
  <si>
    <t>Kriegshäuser Dieter</t>
  </si>
  <si>
    <t>Jendryschik Gerhard</t>
  </si>
  <si>
    <t>Bayer-Klier Catherine</t>
  </si>
  <si>
    <t>Hoffmann-Bär Isabelle</t>
  </si>
  <si>
    <t>LG Kapellen-Drusweiler</t>
  </si>
  <si>
    <t>Ludwigshafener Laufclub</t>
  </si>
  <si>
    <t>Braun Lea</t>
  </si>
  <si>
    <t>Palzer Piet</t>
  </si>
  <si>
    <t xml:space="preserve">TV Lemberg </t>
  </si>
  <si>
    <t xml:space="preserve">Müller Tim </t>
  </si>
  <si>
    <t xml:space="preserve">ASV Landau </t>
  </si>
  <si>
    <t>Franz Paula</t>
  </si>
  <si>
    <t xml:space="preserve">TV Nußdorf </t>
  </si>
  <si>
    <t>Wagner Joel</t>
  </si>
  <si>
    <t xml:space="preserve">TSV Kandel </t>
  </si>
  <si>
    <t xml:space="preserve">Müller Max </t>
  </si>
  <si>
    <t>Stuppi Jule</t>
  </si>
  <si>
    <t xml:space="preserve">LC Haßloch </t>
  </si>
  <si>
    <t xml:space="preserve">Buchal Lia </t>
  </si>
  <si>
    <t>Specht Niels</t>
  </si>
  <si>
    <t>Köllmer Nino</t>
  </si>
  <si>
    <t>Sauer Sophia</t>
  </si>
  <si>
    <t>Ebener Paula</t>
  </si>
  <si>
    <t>Ohler Emilio</t>
  </si>
  <si>
    <t>Treier Paula</t>
  </si>
  <si>
    <t>Anspach Finn</t>
  </si>
  <si>
    <t>Ebener Hannes</t>
  </si>
  <si>
    <t>LCO Edenkoben</t>
  </si>
  <si>
    <t>Götten Moritz</t>
  </si>
  <si>
    <t>Müller Annika</t>
  </si>
  <si>
    <t>Sauter Emelie</t>
  </si>
  <si>
    <t>Schöfer Felix</t>
  </si>
  <si>
    <t>LAC Pirmasens</t>
  </si>
  <si>
    <t>Matheis Elena</t>
  </si>
  <si>
    <t>Leppert Julia</t>
  </si>
  <si>
    <t>Azzola Lorena</t>
  </si>
  <si>
    <t>Kramer Sascha</t>
  </si>
  <si>
    <t>Lichtel Fabian</t>
  </si>
  <si>
    <t>SG Bruchweiler</t>
  </si>
  <si>
    <t>Zercher Julian</t>
  </si>
  <si>
    <t>Keller Vincent</t>
  </si>
  <si>
    <t>LAZ Zweibrücken</t>
  </si>
  <si>
    <t>Cazacu Nicholas</t>
  </si>
  <si>
    <t>Allmeier Filine</t>
  </si>
  <si>
    <t>Kreusch Philipp</t>
  </si>
  <si>
    <t>Kirchmer Gabriel</t>
  </si>
  <si>
    <t>Dietrich Carolin</t>
  </si>
  <si>
    <t>ABC Ludwigshafen</t>
  </si>
  <si>
    <t>Noll Lara-Sophie</t>
  </si>
  <si>
    <t>Ogunloye Victoria</t>
  </si>
  <si>
    <t>Kreusch Charlotte</t>
  </si>
  <si>
    <t>Zercher Sebastian</t>
  </si>
  <si>
    <t>Da Silva Sevetlana</t>
  </si>
  <si>
    <t>Naumer Leo Jonathan</t>
  </si>
  <si>
    <t>Menzer Helene Elise</t>
  </si>
  <si>
    <t>Weis Elisabeth Marie</t>
  </si>
  <si>
    <t>LG Otterbach-Otterberg</t>
  </si>
  <si>
    <t>TV Offenbach a.d. Queich</t>
  </si>
  <si>
    <t xml:space="preserve">Klein Lars </t>
  </si>
  <si>
    <t xml:space="preserve">LCO Edenkoben </t>
  </si>
  <si>
    <t xml:space="preserve">Sieberg Jonathan </t>
  </si>
  <si>
    <t xml:space="preserve">TSV Speyer </t>
  </si>
  <si>
    <t xml:space="preserve">Jahn Jakob </t>
  </si>
  <si>
    <t xml:space="preserve">LAC Pirmasens </t>
  </si>
  <si>
    <t xml:space="preserve">Walter Niklas </t>
  </si>
  <si>
    <t>Peter Johannes</t>
  </si>
  <si>
    <t>Keller Jessica</t>
  </si>
  <si>
    <t>TG Worms</t>
  </si>
  <si>
    <t>Schmidt Bastian Hendrik</t>
  </si>
  <si>
    <t>Weißmann Johannes</t>
  </si>
  <si>
    <t>Köhler Hendrik</t>
  </si>
  <si>
    <t>Schmitz Hannah</t>
  </si>
  <si>
    <t xml:space="preserve">Schütz Tom </t>
  </si>
  <si>
    <t>Berger Jana</t>
  </si>
  <si>
    <t>Götze Paula</t>
  </si>
  <si>
    <t>Wichmann Benjamin</t>
  </si>
  <si>
    <t>Brüseke Leonie</t>
  </si>
  <si>
    <t xml:space="preserve">Port Marie </t>
  </si>
  <si>
    <t xml:space="preserve">Stahl Leon </t>
  </si>
  <si>
    <t xml:space="preserve">LLG Landstuhl </t>
  </si>
  <si>
    <t xml:space="preserve">Kleppel Tabea </t>
  </si>
  <si>
    <t>Schütz Lena</t>
  </si>
  <si>
    <t xml:space="preserve">Wendel Marie-Sophie </t>
  </si>
  <si>
    <t>Raab Nils</t>
  </si>
  <si>
    <t>Reinfrank Felix</t>
  </si>
  <si>
    <t>Renner Sören</t>
  </si>
  <si>
    <t>Schöfer Luka</t>
  </si>
  <si>
    <t>Seutemann Silas</t>
  </si>
  <si>
    <t>Reinig Joana</t>
  </si>
  <si>
    <t>Rapp Lena</t>
  </si>
  <si>
    <t>Volkholz Isabel</t>
  </si>
  <si>
    <t>Schäfer Marvin</t>
  </si>
  <si>
    <t xml:space="preserve">Schöndorf Ole </t>
  </si>
  <si>
    <t>Henzmann Sören</t>
  </si>
  <si>
    <t>Tavanaifanfar Nikita</t>
  </si>
  <si>
    <t>Deegen Anne</t>
  </si>
  <si>
    <t>Fredrik Arnold</t>
  </si>
  <si>
    <t>Bauer David</t>
  </si>
  <si>
    <t>Kriegshäuser Fynn</t>
  </si>
  <si>
    <t>Schroer Moritz</t>
  </si>
  <si>
    <t>Sauer Luisa</t>
  </si>
  <si>
    <t xml:space="preserve">Triebsch Richard </t>
  </si>
  <si>
    <t xml:space="preserve">Schackmin Moritz </t>
  </si>
  <si>
    <t>Tavanaifanfar Kian</t>
  </si>
  <si>
    <t>Deegen Felix</t>
  </si>
  <si>
    <t>Triebsch Elisabeth</t>
  </si>
  <si>
    <t>Schroer Philipp</t>
  </si>
  <si>
    <t>Käfer Dayana</t>
  </si>
  <si>
    <t>Schneider Fiona</t>
  </si>
  <si>
    <t xml:space="preserve">WSCH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</si>
</sst>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71" formatCode="0\ &quot;m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</cellStyleXfs>
  <cellXfs count="29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8"/>
  <sheetViews>
    <sheetView tabSelected="1" workbookViewId="0">
      <pane ySplit="3" topLeftCell="A4" activePane="bottomLeft" state="frozen"/>
      <selection activeCell="F1" sqref="F1:G1"/>
      <selection pane="bottomLeft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20" customWidth="1"/>
    <col min="10" max="16384" width="11.453125" style="3"/>
  </cols>
  <sheetData>
    <row r="1" spans="1:9" s="6" customFormat="1" x14ac:dyDescent="0.25">
      <c r="A1" s="6" t="s">
        <v>12</v>
      </c>
      <c r="B1" s="4"/>
      <c r="C1" s="23" t="s">
        <v>13</v>
      </c>
      <c r="D1" s="26">
        <v>9240</v>
      </c>
      <c r="E1" s="24" t="s">
        <v>11</v>
      </c>
      <c r="F1" s="24"/>
      <c r="H1" s="25"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21" t="s">
        <v>8</v>
      </c>
    </row>
    <row r="3" spans="1:9" x14ac:dyDescent="0.25">
      <c r="A3" s="12"/>
      <c r="B3" s="13">
        <f>SUBTOTAL(3,B4:B1004)</f>
        <v>65</v>
      </c>
      <c r="C3" s="14"/>
      <c r="D3" s="15"/>
      <c r="E3" s="19"/>
      <c r="F3" s="15"/>
      <c r="G3" s="15"/>
      <c r="H3" s="15"/>
      <c r="I3" s="22"/>
    </row>
    <row r="4" spans="1:9" x14ac:dyDescent="0.25">
      <c r="A4" s="7">
        <v>1</v>
      </c>
      <c r="B4" s="27" t="s">
        <v>273</v>
      </c>
      <c r="C4" s="27" t="s">
        <v>326</v>
      </c>
      <c r="D4" s="2">
        <v>1994</v>
      </c>
      <c r="E4" s="17" t="s">
        <v>17</v>
      </c>
      <c r="F4" s="8" t="s">
        <v>18</v>
      </c>
      <c r="G4" s="7">
        <v>1</v>
      </c>
      <c r="H4" s="7">
        <v>69</v>
      </c>
      <c r="I4" s="20">
        <f>E4/$D$1*1000</f>
        <v>2.0743145743145745E-3</v>
      </c>
    </row>
    <row r="5" spans="1:9" x14ac:dyDescent="0.25">
      <c r="A5" s="7">
        <v>2</v>
      </c>
      <c r="B5" s="1" t="s">
        <v>284</v>
      </c>
      <c r="C5" s="27" t="s">
        <v>343</v>
      </c>
      <c r="D5" s="2">
        <v>1987</v>
      </c>
      <c r="E5" s="17" t="s">
        <v>19</v>
      </c>
      <c r="F5" s="8" t="s">
        <v>20</v>
      </c>
      <c r="G5" s="7">
        <v>1</v>
      </c>
      <c r="H5" s="7">
        <v>2</v>
      </c>
      <c r="I5" s="20">
        <f t="shared" ref="I5:I68" si="0">E5/$D$1*1000</f>
        <v>2.1594917428250761E-3</v>
      </c>
    </row>
    <row r="6" spans="1:9" x14ac:dyDescent="0.25">
      <c r="A6" s="7">
        <v>3</v>
      </c>
      <c r="B6" s="1" t="s">
        <v>316</v>
      </c>
      <c r="C6" s="27" t="s">
        <v>302</v>
      </c>
      <c r="D6" s="2">
        <v>1986</v>
      </c>
      <c r="E6" s="17" t="s">
        <v>21</v>
      </c>
      <c r="F6" s="8" t="s">
        <v>20</v>
      </c>
      <c r="G6" s="7">
        <v>2</v>
      </c>
      <c r="H6" s="7">
        <v>172</v>
      </c>
      <c r="I6" s="20">
        <f t="shared" si="0"/>
        <v>2.2885101010101006E-3</v>
      </c>
    </row>
    <row r="7" spans="1:9" x14ac:dyDescent="0.25">
      <c r="A7" s="7">
        <v>4</v>
      </c>
      <c r="B7" s="1" t="s">
        <v>327</v>
      </c>
      <c r="C7" s="1" t="s">
        <v>343</v>
      </c>
      <c r="D7" s="2">
        <v>1992</v>
      </c>
      <c r="E7" s="17" t="s">
        <v>22</v>
      </c>
      <c r="F7" s="8" t="s">
        <v>18</v>
      </c>
      <c r="G7" s="7">
        <v>2</v>
      </c>
      <c r="H7" s="7">
        <v>3</v>
      </c>
      <c r="I7" s="20">
        <f t="shared" si="0"/>
        <v>2.291015311848645E-3</v>
      </c>
    </row>
    <row r="8" spans="1:9" x14ac:dyDescent="0.25">
      <c r="A8" s="7">
        <v>5</v>
      </c>
      <c r="B8" s="1" t="s">
        <v>328</v>
      </c>
      <c r="C8" s="27" t="s">
        <v>264</v>
      </c>
      <c r="D8" s="2">
        <v>1991</v>
      </c>
      <c r="E8" s="17" t="s">
        <v>23</v>
      </c>
      <c r="F8" s="8" t="s">
        <v>18</v>
      </c>
      <c r="G8" s="7">
        <v>3</v>
      </c>
      <c r="H8" s="7">
        <v>126</v>
      </c>
      <c r="I8" s="20">
        <f t="shared" si="0"/>
        <v>2.3047939714606384E-3</v>
      </c>
    </row>
    <row r="9" spans="1:9" x14ac:dyDescent="0.25">
      <c r="A9" s="7">
        <v>6</v>
      </c>
      <c r="B9" s="1" t="s">
        <v>353</v>
      </c>
      <c r="C9" s="1" t="s">
        <v>303</v>
      </c>
      <c r="D9" s="2">
        <v>1974</v>
      </c>
      <c r="E9" s="17" t="s">
        <v>24</v>
      </c>
      <c r="F9" s="8" t="s">
        <v>25</v>
      </c>
      <c r="G9" s="7">
        <v>1</v>
      </c>
      <c r="H9" s="7">
        <v>149</v>
      </c>
      <c r="I9" s="20">
        <f t="shared" si="0"/>
        <v>2.3260882635882641E-3</v>
      </c>
    </row>
    <row r="10" spans="1:9" x14ac:dyDescent="0.25">
      <c r="A10" s="7">
        <v>7</v>
      </c>
      <c r="B10" s="1" t="s">
        <v>304</v>
      </c>
      <c r="C10" s="1" t="s">
        <v>264</v>
      </c>
      <c r="D10" s="2">
        <v>1969</v>
      </c>
      <c r="E10" s="17" t="s">
        <v>26</v>
      </c>
      <c r="F10" s="8" t="s">
        <v>27</v>
      </c>
      <c r="G10" s="7">
        <v>1</v>
      </c>
      <c r="H10" s="7">
        <v>122</v>
      </c>
      <c r="I10" s="20">
        <f t="shared" si="0"/>
        <v>2.3949815616482284E-3</v>
      </c>
    </row>
    <row r="11" spans="1:9" x14ac:dyDescent="0.25">
      <c r="A11" s="7">
        <v>8</v>
      </c>
      <c r="B11" s="1" t="s">
        <v>293</v>
      </c>
      <c r="C11" s="1" t="s">
        <v>354</v>
      </c>
      <c r="D11" s="2">
        <v>1988</v>
      </c>
      <c r="E11" s="17" t="s">
        <v>28</v>
      </c>
      <c r="F11" s="8" t="s">
        <v>20</v>
      </c>
      <c r="G11" s="7">
        <v>3</v>
      </c>
      <c r="H11" s="7">
        <v>142</v>
      </c>
      <c r="I11" s="20">
        <f t="shared" si="0"/>
        <v>2.4513488055154724E-3</v>
      </c>
    </row>
    <row r="12" spans="1:9" x14ac:dyDescent="0.25">
      <c r="A12" s="7">
        <v>9</v>
      </c>
      <c r="B12" s="1" t="s">
        <v>337</v>
      </c>
      <c r="C12" s="1" t="s">
        <v>343</v>
      </c>
      <c r="D12" s="2">
        <v>1998</v>
      </c>
      <c r="E12" s="17" t="s">
        <v>29</v>
      </c>
      <c r="F12" s="8" t="s">
        <v>18</v>
      </c>
      <c r="G12" s="7">
        <v>4</v>
      </c>
      <c r="H12" s="7">
        <v>5</v>
      </c>
      <c r="I12" s="20">
        <f t="shared" si="0"/>
        <v>2.4839165464165458E-3</v>
      </c>
    </row>
    <row r="13" spans="1:9" x14ac:dyDescent="0.25">
      <c r="A13" s="7">
        <v>10</v>
      </c>
      <c r="B13" s="1" t="s">
        <v>305</v>
      </c>
      <c r="C13" s="1" t="s">
        <v>354</v>
      </c>
      <c r="D13" s="2">
        <v>1982</v>
      </c>
      <c r="E13" s="17" t="s">
        <v>30</v>
      </c>
      <c r="F13" s="8" t="s">
        <v>20</v>
      </c>
      <c r="G13" s="7">
        <v>4</v>
      </c>
      <c r="H13" s="7">
        <v>141</v>
      </c>
      <c r="I13" s="20">
        <f t="shared" si="0"/>
        <v>2.5139790764790761E-3</v>
      </c>
    </row>
    <row r="14" spans="1:9" x14ac:dyDescent="0.25">
      <c r="A14" s="7">
        <v>11</v>
      </c>
      <c r="B14" s="1" t="s">
        <v>274</v>
      </c>
      <c r="C14" s="1" t="s">
        <v>347</v>
      </c>
      <c r="D14" s="2">
        <v>2001</v>
      </c>
      <c r="E14" s="17" t="s">
        <v>31</v>
      </c>
      <c r="F14" s="8" t="s">
        <v>32</v>
      </c>
      <c r="G14" s="7">
        <v>1</v>
      </c>
      <c r="H14" s="7">
        <v>99</v>
      </c>
      <c r="I14" s="20">
        <f t="shared" si="0"/>
        <v>2.5189894981561649E-3</v>
      </c>
    </row>
    <row r="15" spans="1:9" x14ac:dyDescent="0.25">
      <c r="A15" s="7">
        <v>12</v>
      </c>
      <c r="B15" s="1" t="s">
        <v>294</v>
      </c>
      <c r="C15" s="1" t="s">
        <v>295</v>
      </c>
      <c r="D15" s="2">
        <v>1967</v>
      </c>
      <c r="E15" s="17" t="s">
        <v>33</v>
      </c>
      <c r="F15" s="8" t="s">
        <v>27</v>
      </c>
      <c r="G15" s="7">
        <v>2</v>
      </c>
      <c r="H15" s="7">
        <v>166</v>
      </c>
      <c r="I15" s="20">
        <f t="shared" si="0"/>
        <v>2.5590728715728719E-3</v>
      </c>
    </row>
    <row r="16" spans="1:9" x14ac:dyDescent="0.25">
      <c r="A16" s="7">
        <v>13</v>
      </c>
      <c r="B16" s="1" t="s">
        <v>275</v>
      </c>
      <c r="C16" s="1" t="s">
        <v>354</v>
      </c>
      <c r="D16" s="2">
        <v>1986</v>
      </c>
      <c r="E16" s="17" t="s">
        <v>34</v>
      </c>
      <c r="F16" s="8" t="s">
        <v>35</v>
      </c>
      <c r="G16" s="7">
        <v>1</v>
      </c>
      <c r="H16" s="7">
        <v>143</v>
      </c>
      <c r="I16" s="20">
        <f t="shared" si="0"/>
        <v>2.6367344075677408E-3</v>
      </c>
    </row>
    <row r="17" spans="1:9" x14ac:dyDescent="0.25">
      <c r="A17" s="7">
        <v>14</v>
      </c>
      <c r="B17" s="1" t="s">
        <v>306</v>
      </c>
      <c r="C17" s="1" t="s">
        <v>285</v>
      </c>
      <c r="D17" s="2">
        <v>1972</v>
      </c>
      <c r="E17" s="17" t="s">
        <v>36</v>
      </c>
      <c r="F17" s="8" t="s">
        <v>25</v>
      </c>
      <c r="G17" s="7">
        <v>2</v>
      </c>
      <c r="H17" s="7">
        <v>293</v>
      </c>
      <c r="I17" s="20">
        <f t="shared" si="0"/>
        <v>2.6630391213724545E-3</v>
      </c>
    </row>
    <row r="18" spans="1:9" x14ac:dyDescent="0.25">
      <c r="A18" s="7">
        <v>15</v>
      </c>
      <c r="B18" s="1" t="s">
        <v>276</v>
      </c>
      <c r="C18" s="1" t="s">
        <v>343</v>
      </c>
      <c r="D18" s="2">
        <v>1974</v>
      </c>
      <c r="E18" s="17" t="s">
        <v>37</v>
      </c>
      <c r="F18" s="8" t="s">
        <v>25</v>
      </c>
      <c r="G18" s="7">
        <v>3</v>
      </c>
      <c r="H18" s="7">
        <v>8</v>
      </c>
      <c r="I18" s="20">
        <f t="shared" si="0"/>
        <v>2.6693021484688151E-3</v>
      </c>
    </row>
    <row r="19" spans="1:9" x14ac:dyDescent="0.25">
      <c r="A19" s="7">
        <v>16</v>
      </c>
      <c r="B19" s="1" t="s">
        <v>272</v>
      </c>
      <c r="C19" s="1" t="s">
        <v>264</v>
      </c>
      <c r="D19" s="2">
        <v>1968</v>
      </c>
      <c r="E19" s="17" t="s">
        <v>38</v>
      </c>
      <c r="F19" s="8" t="s">
        <v>27</v>
      </c>
      <c r="G19" s="7">
        <v>3</v>
      </c>
      <c r="H19" s="7">
        <v>124</v>
      </c>
      <c r="I19" s="20">
        <f t="shared" si="0"/>
        <v>2.6768177809844474E-3</v>
      </c>
    </row>
    <row r="20" spans="1:9" x14ac:dyDescent="0.25">
      <c r="A20" s="7">
        <v>17</v>
      </c>
      <c r="B20" s="1" t="s">
        <v>277</v>
      </c>
      <c r="C20" s="1" t="s">
        <v>343</v>
      </c>
      <c r="D20" s="2">
        <v>1979</v>
      </c>
      <c r="E20" s="17" t="s">
        <v>39</v>
      </c>
      <c r="F20" s="8" t="s">
        <v>25</v>
      </c>
      <c r="G20" s="7">
        <v>4</v>
      </c>
      <c r="H20" s="7">
        <v>9</v>
      </c>
      <c r="I20" s="20">
        <f t="shared" si="0"/>
        <v>2.6805755972422636E-3</v>
      </c>
    </row>
    <row r="21" spans="1:9" x14ac:dyDescent="0.25">
      <c r="A21" s="7">
        <v>18</v>
      </c>
      <c r="B21" s="1" t="s">
        <v>278</v>
      </c>
      <c r="C21" s="1" t="s">
        <v>338</v>
      </c>
      <c r="D21" s="2">
        <v>1998</v>
      </c>
      <c r="E21" s="17" t="s">
        <v>40</v>
      </c>
      <c r="F21" s="8" t="s">
        <v>18</v>
      </c>
      <c r="G21" s="7">
        <v>5</v>
      </c>
      <c r="H21" s="7">
        <v>220</v>
      </c>
      <c r="I21" s="20">
        <f t="shared" si="0"/>
        <v>2.7432058682058677E-3</v>
      </c>
    </row>
    <row r="22" spans="1:9" x14ac:dyDescent="0.25">
      <c r="A22" s="7">
        <v>19</v>
      </c>
      <c r="B22" s="1" t="s">
        <v>339</v>
      </c>
      <c r="C22" s="1" t="s">
        <v>317</v>
      </c>
      <c r="D22" s="2">
        <v>1969</v>
      </c>
      <c r="E22" s="17" t="s">
        <v>41</v>
      </c>
      <c r="F22" s="8" t="s">
        <v>27</v>
      </c>
      <c r="G22" s="7">
        <v>4</v>
      </c>
      <c r="H22" s="7">
        <v>32</v>
      </c>
      <c r="I22" s="20">
        <f t="shared" si="0"/>
        <v>2.7632475549142213E-3</v>
      </c>
    </row>
    <row r="23" spans="1:9" x14ac:dyDescent="0.25">
      <c r="A23" s="7">
        <v>20</v>
      </c>
      <c r="B23" s="1" t="s">
        <v>307</v>
      </c>
      <c r="C23" s="1" t="s">
        <v>326</v>
      </c>
      <c r="D23" s="2">
        <v>1971</v>
      </c>
      <c r="E23" s="17" t="s">
        <v>42</v>
      </c>
      <c r="F23" s="8" t="s">
        <v>25</v>
      </c>
      <c r="G23" s="7">
        <v>5</v>
      </c>
      <c r="H23" s="7">
        <v>70</v>
      </c>
      <c r="I23" s="20">
        <f t="shared" si="0"/>
        <v>2.7770262145262142E-3</v>
      </c>
    </row>
    <row r="24" spans="1:9" x14ac:dyDescent="0.25">
      <c r="A24" s="7">
        <v>21</v>
      </c>
      <c r="B24" s="1" t="s">
        <v>318</v>
      </c>
      <c r="C24" s="1" t="s">
        <v>348</v>
      </c>
      <c r="D24" s="2">
        <v>1962</v>
      </c>
      <c r="E24" s="17" t="s">
        <v>43</v>
      </c>
      <c r="F24" s="8" t="s">
        <v>27</v>
      </c>
      <c r="G24" s="7">
        <v>5</v>
      </c>
      <c r="H24" s="7">
        <v>180</v>
      </c>
      <c r="I24" s="20">
        <f t="shared" si="0"/>
        <v>2.7832892416225752E-3</v>
      </c>
    </row>
    <row r="25" spans="1:9" x14ac:dyDescent="0.25">
      <c r="A25" s="7">
        <v>22</v>
      </c>
      <c r="B25" s="1" t="s">
        <v>286</v>
      </c>
      <c r="C25" s="1" t="s">
        <v>317</v>
      </c>
      <c r="D25" s="2">
        <v>1952</v>
      </c>
      <c r="E25" s="17" t="s">
        <v>44</v>
      </c>
      <c r="F25" s="8" t="s">
        <v>45</v>
      </c>
      <c r="G25" s="7">
        <v>1</v>
      </c>
      <c r="H25" s="7">
        <v>31</v>
      </c>
      <c r="I25" s="20">
        <f t="shared" si="0"/>
        <v>2.7933100849767516E-3</v>
      </c>
    </row>
    <row r="26" spans="1:9" x14ac:dyDescent="0.25">
      <c r="A26" s="7">
        <v>23</v>
      </c>
      <c r="B26" s="1" t="s">
        <v>329</v>
      </c>
      <c r="C26" s="1" t="s">
        <v>264</v>
      </c>
      <c r="D26" s="2">
        <v>1973</v>
      </c>
      <c r="E26" s="17" t="s">
        <v>46</v>
      </c>
      <c r="F26" s="8" t="s">
        <v>25</v>
      </c>
      <c r="G26" s="7">
        <v>6</v>
      </c>
      <c r="H26" s="7">
        <v>123</v>
      </c>
      <c r="I26" s="20">
        <f t="shared" si="0"/>
        <v>2.7970679012345682E-3</v>
      </c>
    </row>
    <row r="27" spans="1:9" x14ac:dyDescent="0.25">
      <c r="A27" s="7">
        <v>24</v>
      </c>
      <c r="B27" s="1" t="s">
        <v>296</v>
      </c>
      <c r="C27" s="1" t="s">
        <v>308</v>
      </c>
      <c r="D27" s="2">
        <v>1984</v>
      </c>
      <c r="E27" s="17" t="s">
        <v>47</v>
      </c>
      <c r="F27" s="8" t="s">
        <v>20</v>
      </c>
      <c r="G27" s="7">
        <v>5</v>
      </c>
      <c r="H27" s="7">
        <v>269</v>
      </c>
      <c r="I27" s="20">
        <f t="shared" si="0"/>
        <v>2.8083413500080163E-3</v>
      </c>
    </row>
    <row r="28" spans="1:9" x14ac:dyDescent="0.25">
      <c r="A28" s="7">
        <v>25</v>
      </c>
      <c r="B28" s="1" t="s">
        <v>349</v>
      </c>
      <c r="C28" s="1" t="s">
        <v>326</v>
      </c>
      <c r="D28" s="2">
        <v>1966</v>
      </c>
      <c r="E28" s="17" t="s">
        <v>48</v>
      </c>
      <c r="F28" s="8" t="s">
        <v>27</v>
      </c>
      <c r="G28" s="7">
        <v>6</v>
      </c>
      <c r="H28" s="7">
        <v>74</v>
      </c>
      <c r="I28" s="20">
        <f t="shared" si="0"/>
        <v>2.8183621933621935E-3</v>
      </c>
    </row>
    <row r="29" spans="1:9" x14ac:dyDescent="0.25">
      <c r="A29" s="7">
        <v>26</v>
      </c>
      <c r="B29" s="1" t="s">
        <v>287</v>
      </c>
      <c r="C29" s="1" t="s">
        <v>279</v>
      </c>
      <c r="D29" s="2">
        <v>1974</v>
      </c>
      <c r="E29" s="17" t="s">
        <v>49</v>
      </c>
      <c r="F29" s="8" t="s">
        <v>50</v>
      </c>
      <c r="G29" s="7">
        <v>1</v>
      </c>
      <c r="H29" s="7">
        <v>24</v>
      </c>
      <c r="I29" s="20">
        <f t="shared" si="0"/>
        <v>2.8484247234247233E-3</v>
      </c>
    </row>
    <row r="30" spans="1:9" x14ac:dyDescent="0.25">
      <c r="A30" s="7">
        <v>27</v>
      </c>
      <c r="B30" s="1" t="s">
        <v>344</v>
      </c>
      <c r="C30" s="1" t="s">
        <v>340</v>
      </c>
      <c r="D30" s="2">
        <v>1972</v>
      </c>
      <c r="E30" s="17" t="s">
        <v>51</v>
      </c>
      <c r="F30" s="8" t="s">
        <v>25</v>
      </c>
      <c r="G30" s="7">
        <v>7</v>
      </c>
      <c r="H30" s="7">
        <v>295</v>
      </c>
      <c r="I30" s="20">
        <f t="shared" si="0"/>
        <v>2.9110549943883279E-3</v>
      </c>
    </row>
    <row r="31" spans="1:9" x14ac:dyDescent="0.25">
      <c r="A31" s="7">
        <v>28</v>
      </c>
      <c r="B31" s="1" t="s">
        <v>341</v>
      </c>
      <c r="C31" s="1" t="s">
        <v>317</v>
      </c>
      <c r="D31" s="2">
        <v>1958</v>
      </c>
      <c r="E31" s="17" t="s">
        <v>52</v>
      </c>
      <c r="F31" s="8" t="s">
        <v>45</v>
      </c>
      <c r="G31" s="7">
        <v>2</v>
      </c>
      <c r="H31" s="7">
        <v>36</v>
      </c>
      <c r="I31" s="20">
        <f t="shared" si="0"/>
        <v>2.9260862594195926E-3</v>
      </c>
    </row>
    <row r="32" spans="1:9" x14ac:dyDescent="0.25">
      <c r="A32" s="7">
        <v>29</v>
      </c>
      <c r="B32" s="1" t="s">
        <v>330</v>
      </c>
      <c r="C32" s="1" t="s">
        <v>347</v>
      </c>
      <c r="D32" s="2">
        <v>1960</v>
      </c>
      <c r="E32" s="17" t="s">
        <v>53</v>
      </c>
      <c r="F32" s="8" t="s">
        <v>45</v>
      </c>
      <c r="G32" s="7">
        <v>3</v>
      </c>
      <c r="H32" s="7">
        <v>98</v>
      </c>
      <c r="I32" s="20">
        <f t="shared" si="0"/>
        <v>2.9398649190315856E-3</v>
      </c>
    </row>
    <row r="33" spans="1:9" x14ac:dyDescent="0.25">
      <c r="A33" s="7">
        <v>30</v>
      </c>
      <c r="B33" s="1" t="s">
        <v>346</v>
      </c>
      <c r="C33" s="1" t="s">
        <v>343</v>
      </c>
      <c r="D33" s="2">
        <v>1966</v>
      </c>
      <c r="E33" s="17" t="s">
        <v>54</v>
      </c>
      <c r="F33" s="8" t="s">
        <v>27</v>
      </c>
      <c r="G33" s="7">
        <v>7</v>
      </c>
      <c r="H33" s="7">
        <v>17</v>
      </c>
      <c r="I33" s="20">
        <f t="shared" si="0"/>
        <v>2.9473805515472184E-3</v>
      </c>
    </row>
    <row r="34" spans="1:9" x14ac:dyDescent="0.25">
      <c r="A34" s="7">
        <v>31</v>
      </c>
      <c r="B34" s="1" t="s">
        <v>280</v>
      </c>
      <c r="C34" s="1" t="s">
        <v>354</v>
      </c>
      <c r="D34" s="2">
        <v>1961</v>
      </c>
      <c r="E34" s="17" t="s">
        <v>55</v>
      </c>
      <c r="F34" s="8" t="s">
        <v>27</v>
      </c>
      <c r="G34" s="7">
        <v>8</v>
      </c>
      <c r="H34" s="7">
        <v>144</v>
      </c>
      <c r="I34" s="20">
        <f t="shared" si="0"/>
        <v>2.9574013949013951E-3</v>
      </c>
    </row>
    <row r="35" spans="1:9" x14ac:dyDescent="0.25">
      <c r="A35" s="7">
        <v>32</v>
      </c>
      <c r="B35" s="1" t="s">
        <v>309</v>
      </c>
      <c r="C35" s="1" t="s">
        <v>13</v>
      </c>
      <c r="D35" s="2">
        <v>1983</v>
      </c>
      <c r="E35" s="17" t="s">
        <v>56</v>
      </c>
      <c r="F35" s="8" t="s">
        <v>20</v>
      </c>
      <c r="G35" s="7">
        <v>6</v>
      </c>
      <c r="H35" s="7">
        <v>292</v>
      </c>
      <c r="I35" s="20">
        <f t="shared" si="0"/>
        <v>2.9686748436748437E-3</v>
      </c>
    </row>
    <row r="36" spans="1:9" x14ac:dyDescent="0.25">
      <c r="A36" s="7">
        <v>33</v>
      </c>
      <c r="B36" s="1" t="s">
        <v>310</v>
      </c>
      <c r="C36" s="1" t="s">
        <v>317</v>
      </c>
      <c r="D36" s="2">
        <v>1961</v>
      </c>
      <c r="E36" s="17" t="s">
        <v>57</v>
      </c>
      <c r="F36" s="8" t="s">
        <v>27</v>
      </c>
      <c r="G36" s="7">
        <v>9</v>
      </c>
      <c r="H36" s="7">
        <v>27</v>
      </c>
      <c r="I36" s="20">
        <f t="shared" si="0"/>
        <v>2.9711800545133876E-3</v>
      </c>
    </row>
    <row r="37" spans="1:9" x14ac:dyDescent="0.25">
      <c r="A37" s="7">
        <v>34</v>
      </c>
      <c r="B37" s="1" t="s">
        <v>311</v>
      </c>
      <c r="C37" s="1" t="s">
        <v>303</v>
      </c>
      <c r="D37" s="2">
        <v>1971</v>
      </c>
      <c r="E37" s="17" t="s">
        <v>58</v>
      </c>
      <c r="F37" s="8" t="s">
        <v>50</v>
      </c>
      <c r="G37" s="7">
        <v>2</v>
      </c>
      <c r="H37" s="7">
        <v>152</v>
      </c>
      <c r="I37" s="20">
        <f t="shared" si="0"/>
        <v>2.9912217412217412E-3</v>
      </c>
    </row>
    <row r="38" spans="1:9" x14ac:dyDescent="0.25">
      <c r="A38" s="7">
        <v>35</v>
      </c>
      <c r="B38" s="1" t="s">
        <v>312</v>
      </c>
      <c r="C38" s="1" t="s">
        <v>317</v>
      </c>
      <c r="D38" s="2">
        <v>1969</v>
      </c>
      <c r="E38" s="17" t="s">
        <v>59</v>
      </c>
      <c r="F38" s="8" t="s">
        <v>27</v>
      </c>
      <c r="G38" s="7">
        <v>10</v>
      </c>
      <c r="H38" s="7">
        <v>29</v>
      </c>
      <c r="I38" s="20">
        <f t="shared" si="0"/>
        <v>2.9937269520602856E-3</v>
      </c>
    </row>
    <row r="39" spans="1:9" x14ac:dyDescent="0.25">
      <c r="A39" s="7">
        <v>36</v>
      </c>
      <c r="B39" s="1" t="s">
        <v>297</v>
      </c>
      <c r="C39" s="1" t="s">
        <v>317</v>
      </c>
      <c r="D39" s="2">
        <v>1969</v>
      </c>
      <c r="E39" s="17" t="s">
        <v>60</v>
      </c>
      <c r="F39" s="8" t="s">
        <v>27</v>
      </c>
      <c r="G39" s="7">
        <v>11</v>
      </c>
      <c r="H39" s="7">
        <v>34</v>
      </c>
      <c r="I39" s="20">
        <f t="shared" si="0"/>
        <v>2.9949795574795574E-3</v>
      </c>
    </row>
    <row r="40" spans="1:9" x14ac:dyDescent="0.25">
      <c r="A40" s="7">
        <v>37</v>
      </c>
      <c r="B40" s="1" t="s">
        <v>331</v>
      </c>
      <c r="C40" s="1" t="s">
        <v>354</v>
      </c>
      <c r="D40" s="2">
        <v>1975</v>
      </c>
      <c r="E40" s="17" t="s">
        <v>61</v>
      </c>
      <c r="F40" s="8" t="s">
        <v>50</v>
      </c>
      <c r="G40" s="7">
        <v>3</v>
      </c>
      <c r="H40" s="7">
        <v>138</v>
      </c>
      <c r="I40" s="20">
        <f t="shared" si="0"/>
        <v>3.0125160333493673E-3</v>
      </c>
    </row>
    <row r="41" spans="1:9" x14ac:dyDescent="0.25">
      <c r="A41" s="7">
        <v>38</v>
      </c>
      <c r="B41" s="1" t="s">
        <v>345</v>
      </c>
      <c r="C41" s="1" t="s">
        <v>281</v>
      </c>
      <c r="D41" s="2">
        <v>1961</v>
      </c>
      <c r="E41" s="17" t="s">
        <v>62</v>
      </c>
      <c r="F41" s="8" t="s">
        <v>27</v>
      </c>
      <c r="G41" s="7">
        <v>12</v>
      </c>
      <c r="H41" s="7">
        <v>268</v>
      </c>
      <c r="I41" s="20">
        <f t="shared" si="0"/>
        <v>3.0162738496071827E-3</v>
      </c>
    </row>
    <row r="42" spans="1:9" x14ac:dyDescent="0.25">
      <c r="A42" s="7">
        <v>39</v>
      </c>
      <c r="B42" s="1" t="s">
        <v>63</v>
      </c>
      <c r="C42" s="1" t="s">
        <v>326</v>
      </c>
      <c r="D42" s="2">
        <v>1984</v>
      </c>
      <c r="E42" s="17" t="s">
        <v>64</v>
      </c>
      <c r="F42" s="8" t="s">
        <v>35</v>
      </c>
      <c r="G42" s="7">
        <v>2</v>
      </c>
      <c r="H42" s="7">
        <v>78</v>
      </c>
      <c r="I42" s="20">
        <f t="shared" si="0"/>
        <v>3.0450837742504412E-3</v>
      </c>
    </row>
    <row r="43" spans="1:9" x14ac:dyDescent="0.25">
      <c r="A43" s="7">
        <v>40</v>
      </c>
      <c r="B43" s="1" t="s">
        <v>319</v>
      </c>
      <c r="C43" s="1" t="s">
        <v>320</v>
      </c>
      <c r="D43" s="2">
        <v>1952</v>
      </c>
      <c r="E43" s="17" t="s">
        <v>65</v>
      </c>
      <c r="F43" s="8" t="s">
        <v>45</v>
      </c>
      <c r="G43" s="7">
        <v>4</v>
      </c>
      <c r="H43" s="7">
        <v>192</v>
      </c>
      <c r="I43" s="20">
        <f t="shared" si="0"/>
        <v>3.0864197530864204E-3</v>
      </c>
    </row>
    <row r="44" spans="1:9" x14ac:dyDescent="0.25">
      <c r="A44" s="7">
        <v>41</v>
      </c>
      <c r="B44" s="1" t="s">
        <v>271</v>
      </c>
      <c r="C44" s="1" t="s">
        <v>317</v>
      </c>
      <c r="D44" s="2">
        <v>1966</v>
      </c>
      <c r="E44" s="17" t="s">
        <v>66</v>
      </c>
      <c r="F44" s="8" t="s">
        <v>27</v>
      </c>
      <c r="G44" s="7">
        <v>13</v>
      </c>
      <c r="H44" s="7">
        <v>35</v>
      </c>
      <c r="I44" s="20">
        <f t="shared" si="0"/>
        <v>3.0939353856020524E-3</v>
      </c>
    </row>
    <row r="45" spans="1:9" x14ac:dyDescent="0.25">
      <c r="A45" s="7">
        <v>42</v>
      </c>
      <c r="B45" s="1" t="s">
        <v>350</v>
      </c>
      <c r="C45" s="1" t="s">
        <v>354</v>
      </c>
      <c r="D45" s="2">
        <v>1964</v>
      </c>
      <c r="E45" s="17" t="s">
        <v>67</v>
      </c>
      <c r="F45" s="8" t="s">
        <v>27</v>
      </c>
      <c r="G45" s="7">
        <v>14</v>
      </c>
      <c r="H45" s="7">
        <v>145</v>
      </c>
      <c r="I45" s="20">
        <f t="shared" si="0"/>
        <v>3.0964405964405968E-3</v>
      </c>
    </row>
    <row r="46" spans="1:9" x14ac:dyDescent="0.25">
      <c r="A46" s="7">
        <v>43</v>
      </c>
      <c r="B46" s="1" t="s">
        <v>332</v>
      </c>
      <c r="C46" s="1" t="s">
        <v>295</v>
      </c>
      <c r="D46" s="2">
        <v>1958</v>
      </c>
      <c r="E46" s="17" t="s">
        <v>68</v>
      </c>
      <c r="F46" s="8" t="s">
        <v>45</v>
      </c>
      <c r="G46" s="7">
        <v>5</v>
      </c>
      <c r="H46" s="7">
        <v>165</v>
      </c>
      <c r="I46" s="20">
        <f t="shared" si="0"/>
        <v>3.2066698733365399E-3</v>
      </c>
    </row>
    <row r="47" spans="1:9" x14ac:dyDescent="0.25">
      <c r="A47" s="7">
        <v>44</v>
      </c>
      <c r="B47" s="1" t="s">
        <v>321</v>
      </c>
      <c r="C47" s="1" t="s">
        <v>288</v>
      </c>
      <c r="D47" s="2">
        <v>1966</v>
      </c>
      <c r="E47" s="17" t="s">
        <v>69</v>
      </c>
      <c r="F47" s="8" t="s">
        <v>27</v>
      </c>
      <c r="G47" s="7">
        <v>15</v>
      </c>
      <c r="H47" s="7">
        <v>207</v>
      </c>
      <c r="I47" s="20">
        <f t="shared" si="0"/>
        <v>3.2743105659772329E-3</v>
      </c>
    </row>
    <row r="48" spans="1:9" x14ac:dyDescent="0.25">
      <c r="A48" s="7">
        <v>45</v>
      </c>
      <c r="B48" s="1" t="s">
        <v>313</v>
      </c>
      <c r="C48" s="1" t="s">
        <v>288</v>
      </c>
      <c r="D48" s="2">
        <v>1949</v>
      </c>
      <c r="E48" s="17" t="s">
        <v>70</v>
      </c>
      <c r="F48" s="8" t="s">
        <v>71</v>
      </c>
      <c r="G48" s="7">
        <v>1</v>
      </c>
      <c r="H48" s="7">
        <v>206</v>
      </c>
      <c r="I48" s="20">
        <f t="shared" si="0"/>
        <v>3.2830788039121366E-3</v>
      </c>
    </row>
    <row r="49" spans="1:9" x14ac:dyDescent="0.25">
      <c r="A49" s="7">
        <v>46</v>
      </c>
      <c r="B49" s="1" t="s">
        <v>342</v>
      </c>
      <c r="C49" s="1" t="s">
        <v>295</v>
      </c>
      <c r="D49" s="2">
        <v>1962</v>
      </c>
      <c r="E49" s="17" t="s">
        <v>72</v>
      </c>
      <c r="F49" s="8" t="s">
        <v>27</v>
      </c>
      <c r="G49" s="7">
        <v>16</v>
      </c>
      <c r="H49" s="7">
        <v>167</v>
      </c>
      <c r="I49" s="20">
        <f t="shared" si="0"/>
        <v>3.3294252044252038E-3</v>
      </c>
    </row>
    <row r="50" spans="1:9" x14ac:dyDescent="0.25">
      <c r="A50" s="7">
        <v>47</v>
      </c>
      <c r="B50" s="1" t="s">
        <v>314</v>
      </c>
      <c r="C50" s="1" t="s">
        <v>288</v>
      </c>
      <c r="D50" s="2">
        <v>1966</v>
      </c>
      <c r="E50" s="17" t="s">
        <v>73</v>
      </c>
      <c r="F50" s="8" t="s">
        <v>27</v>
      </c>
      <c r="G50" s="7">
        <v>17</v>
      </c>
      <c r="H50" s="7">
        <v>210</v>
      </c>
      <c r="I50" s="20">
        <f t="shared" si="0"/>
        <v>3.3419512586179258E-3</v>
      </c>
    </row>
    <row r="51" spans="1:9" x14ac:dyDescent="0.25">
      <c r="A51" s="7">
        <v>48</v>
      </c>
      <c r="B51" s="1" t="s">
        <v>333</v>
      </c>
      <c r="C51" s="1" t="s">
        <v>322</v>
      </c>
      <c r="D51" s="2">
        <v>1974</v>
      </c>
      <c r="E51" s="17" t="s">
        <v>74</v>
      </c>
      <c r="F51" s="8" t="s">
        <v>25</v>
      </c>
      <c r="G51" s="7">
        <v>8</v>
      </c>
      <c r="H51" s="7">
        <v>294</v>
      </c>
      <c r="I51" s="20">
        <f t="shared" si="0"/>
        <v>3.3557299182299183E-3</v>
      </c>
    </row>
    <row r="52" spans="1:9" x14ac:dyDescent="0.25">
      <c r="A52" s="7">
        <v>49</v>
      </c>
      <c r="B52" s="1" t="s">
        <v>282</v>
      </c>
      <c r="C52" s="1" t="s">
        <v>326</v>
      </c>
      <c r="D52" s="2">
        <v>1975</v>
      </c>
      <c r="E52" s="17" t="s">
        <v>75</v>
      </c>
      <c r="F52" s="8" t="s">
        <v>50</v>
      </c>
      <c r="G52" s="7">
        <v>4</v>
      </c>
      <c r="H52" s="7">
        <v>73</v>
      </c>
      <c r="I52" s="20">
        <f t="shared" si="0"/>
        <v>3.3908028699695361E-3</v>
      </c>
    </row>
    <row r="53" spans="1:9" x14ac:dyDescent="0.25">
      <c r="A53" s="7">
        <v>50</v>
      </c>
      <c r="B53" s="1" t="s">
        <v>298</v>
      </c>
      <c r="C53" s="1" t="s">
        <v>320</v>
      </c>
      <c r="D53" s="2">
        <v>1959</v>
      </c>
      <c r="E53" s="17" t="s">
        <v>76</v>
      </c>
      <c r="F53" s="8" t="s">
        <v>45</v>
      </c>
      <c r="G53" s="7">
        <v>6</v>
      </c>
      <c r="H53" s="7">
        <v>190</v>
      </c>
      <c r="I53" s="20">
        <f t="shared" si="0"/>
        <v>3.4158549783549785E-3</v>
      </c>
    </row>
    <row r="54" spans="1:9" x14ac:dyDescent="0.25">
      <c r="A54" s="7">
        <v>51</v>
      </c>
      <c r="B54" s="1" t="s">
        <v>323</v>
      </c>
      <c r="C54" s="1" t="s">
        <v>77</v>
      </c>
      <c r="D54" s="2">
        <v>1944</v>
      </c>
      <c r="E54" s="17" t="s">
        <v>78</v>
      </c>
      <c r="F54" s="8" t="s">
        <v>71</v>
      </c>
      <c r="G54" s="7">
        <v>2</v>
      </c>
      <c r="H54" s="7">
        <v>101</v>
      </c>
      <c r="I54" s="20">
        <f t="shared" si="0"/>
        <v>3.4571909571909573E-3</v>
      </c>
    </row>
    <row r="55" spans="1:9" x14ac:dyDescent="0.25">
      <c r="A55" s="7">
        <v>52</v>
      </c>
      <c r="B55" s="1" t="s">
        <v>299</v>
      </c>
      <c r="C55" s="1" t="s">
        <v>289</v>
      </c>
      <c r="D55" s="2">
        <v>1969</v>
      </c>
      <c r="E55" s="17" t="s">
        <v>79</v>
      </c>
      <c r="F55" s="8" t="s">
        <v>80</v>
      </c>
      <c r="G55" s="7">
        <v>1</v>
      </c>
      <c r="H55" s="7">
        <v>279</v>
      </c>
      <c r="I55" s="20">
        <f t="shared" si="0"/>
        <v>3.4659591951258619E-3</v>
      </c>
    </row>
    <row r="56" spans="1:9" x14ac:dyDescent="0.25">
      <c r="A56" s="7">
        <v>53</v>
      </c>
      <c r="B56" s="1" t="s">
        <v>334</v>
      </c>
      <c r="C56" s="1" t="s">
        <v>81</v>
      </c>
      <c r="D56" s="2">
        <v>1990</v>
      </c>
      <c r="E56" s="17" t="s">
        <v>82</v>
      </c>
      <c r="F56" s="8" t="s">
        <v>20</v>
      </c>
      <c r="G56" s="7">
        <v>7</v>
      </c>
      <c r="H56" s="7">
        <v>296</v>
      </c>
      <c r="I56" s="20">
        <f t="shared" si="0"/>
        <v>3.5135582010582013E-3</v>
      </c>
    </row>
    <row r="57" spans="1:9" x14ac:dyDescent="0.25">
      <c r="A57" s="7">
        <v>54</v>
      </c>
      <c r="B57" s="1" t="s">
        <v>290</v>
      </c>
      <c r="C57" s="1" t="s">
        <v>324</v>
      </c>
      <c r="D57" s="2">
        <v>1948</v>
      </c>
      <c r="E57" s="17" t="s">
        <v>83</v>
      </c>
      <c r="F57" s="8" t="s">
        <v>71</v>
      </c>
      <c r="G57" s="7">
        <v>3</v>
      </c>
      <c r="H57" s="7">
        <v>230</v>
      </c>
      <c r="I57" s="20">
        <f t="shared" si="0"/>
        <v>3.5536415744749075E-3</v>
      </c>
    </row>
    <row r="58" spans="1:9" x14ac:dyDescent="0.25">
      <c r="A58" s="7">
        <v>55</v>
      </c>
      <c r="B58" s="1" t="s">
        <v>300</v>
      </c>
      <c r="C58" s="1" t="s">
        <v>348</v>
      </c>
      <c r="D58" s="2">
        <v>1953</v>
      </c>
      <c r="E58" s="17" t="s">
        <v>84</v>
      </c>
      <c r="F58" s="8" t="s">
        <v>45</v>
      </c>
      <c r="G58" s="7">
        <v>7</v>
      </c>
      <c r="H58" s="7">
        <v>181</v>
      </c>
      <c r="I58" s="20">
        <f t="shared" si="0"/>
        <v>3.5987353695687025E-3</v>
      </c>
    </row>
    <row r="59" spans="1:9" x14ac:dyDescent="0.25">
      <c r="A59" s="7">
        <v>56</v>
      </c>
      <c r="B59" s="1" t="s">
        <v>335</v>
      </c>
      <c r="C59" s="1" t="s">
        <v>303</v>
      </c>
      <c r="D59" s="2">
        <v>1964</v>
      </c>
      <c r="E59" s="17" t="s">
        <v>85</v>
      </c>
      <c r="F59" s="8" t="s">
        <v>80</v>
      </c>
      <c r="G59" s="7">
        <v>2</v>
      </c>
      <c r="H59" s="7">
        <v>150</v>
      </c>
      <c r="I59" s="20">
        <f t="shared" si="0"/>
        <v>3.6287978996312328E-3</v>
      </c>
    </row>
    <row r="60" spans="1:9" x14ac:dyDescent="0.25">
      <c r="A60" s="7">
        <v>57</v>
      </c>
      <c r="B60" s="1" t="s">
        <v>301</v>
      </c>
      <c r="C60" s="1" t="s">
        <v>317</v>
      </c>
      <c r="D60" s="2">
        <v>1959</v>
      </c>
      <c r="E60" s="17" t="s">
        <v>86</v>
      </c>
      <c r="F60" s="8" t="s">
        <v>45</v>
      </c>
      <c r="G60" s="7">
        <v>8</v>
      </c>
      <c r="H60" s="7">
        <v>37</v>
      </c>
      <c r="I60" s="20">
        <f t="shared" si="0"/>
        <v>3.630050505050505E-3</v>
      </c>
    </row>
    <row r="61" spans="1:9" x14ac:dyDescent="0.25">
      <c r="A61" s="7">
        <v>58</v>
      </c>
      <c r="B61" s="1" t="s">
        <v>325</v>
      </c>
      <c r="C61" s="1" t="s">
        <v>77</v>
      </c>
      <c r="D61" s="2">
        <v>1944</v>
      </c>
      <c r="E61" s="17" t="s">
        <v>87</v>
      </c>
      <c r="F61" s="8" t="s">
        <v>71</v>
      </c>
      <c r="G61" s="7">
        <v>4</v>
      </c>
      <c r="H61" s="7">
        <v>100</v>
      </c>
      <c r="I61" s="20">
        <f t="shared" si="0"/>
        <v>3.6876703543370212E-3</v>
      </c>
    </row>
    <row r="62" spans="1:9" x14ac:dyDescent="0.25">
      <c r="A62" s="7">
        <v>59</v>
      </c>
      <c r="B62" s="1" t="s">
        <v>283</v>
      </c>
      <c r="C62" s="1" t="s">
        <v>264</v>
      </c>
      <c r="D62" s="2">
        <v>1973</v>
      </c>
      <c r="E62" s="17" t="s">
        <v>88</v>
      </c>
      <c r="F62" s="8" t="s">
        <v>50</v>
      </c>
      <c r="G62" s="7">
        <v>5</v>
      </c>
      <c r="H62" s="7">
        <v>125</v>
      </c>
      <c r="I62" s="20">
        <f t="shared" si="0"/>
        <v>3.7352693602693606E-3</v>
      </c>
    </row>
    <row r="63" spans="1:9" x14ac:dyDescent="0.25">
      <c r="A63" s="7">
        <v>60</v>
      </c>
      <c r="B63" s="1" t="s">
        <v>336</v>
      </c>
      <c r="C63" s="1" t="s">
        <v>320</v>
      </c>
      <c r="D63" s="2">
        <v>1955</v>
      </c>
      <c r="E63" s="17" t="s">
        <v>89</v>
      </c>
      <c r="F63" s="8" t="s">
        <v>45</v>
      </c>
      <c r="G63" s="7">
        <v>9</v>
      </c>
      <c r="H63" s="7">
        <v>191</v>
      </c>
      <c r="I63" s="20">
        <f t="shared" si="0"/>
        <v>3.779110549943883E-3</v>
      </c>
    </row>
    <row r="64" spans="1:9" x14ac:dyDescent="0.25">
      <c r="A64" s="7">
        <v>61</v>
      </c>
      <c r="B64" s="1" t="s">
        <v>315</v>
      </c>
      <c r="C64" s="1" t="s">
        <v>317</v>
      </c>
      <c r="D64" s="2">
        <v>1970</v>
      </c>
      <c r="E64" s="17" t="s">
        <v>90</v>
      </c>
      <c r="F64" s="8" t="s">
        <v>80</v>
      </c>
      <c r="G64" s="7">
        <v>3</v>
      </c>
      <c r="H64" s="7">
        <v>28</v>
      </c>
      <c r="I64" s="20">
        <f t="shared" si="0"/>
        <v>3.8129308962642295E-3</v>
      </c>
    </row>
    <row r="65" spans="1:9" x14ac:dyDescent="0.25">
      <c r="A65" s="7">
        <v>62</v>
      </c>
      <c r="B65" s="1" t="s">
        <v>351</v>
      </c>
      <c r="C65" s="1" t="s">
        <v>317</v>
      </c>
      <c r="D65" s="2">
        <v>1963</v>
      </c>
      <c r="E65" s="17" t="s">
        <v>91</v>
      </c>
      <c r="F65" s="8" t="s">
        <v>80</v>
      </c>
      <c r="G65" s="7">
        <v>4</v>
      </c>
      <c r="H65" s="7">
        <v>33</v>
      </c>
      <c r="I65" s="20">
        <f t="shared" si="0"/>
        <v>3.8204465287798618E-3</v>
      </c>
    </row>
    <row r="66" spans="1:9" x14ac:dyDescent="0.25">
      <c r="A66" s="7">
        <v>63</v>
      </c>
      <c r="B66" s="1" t="s">
        <v>291</v>
      </c>
      <c r="C66" s="1" t="s">
        <v>303</v>
      </c>
      <c r="D66" s="2">
        <v>1944</v>
      </c>
      <c r="E66" s="17" t="s">
        <v>92</v>
      </c>
      <c r="F66" s="8" t="s">
        <v>71</v>
      </c>
      <c r="G66" s="7">
        <v>5</v>
      </c>
      <c r="H66" s="7">
        <v>146</v>
      </c>
      <c r="I66" s="20">
        <f t="shared" si="0"/>
        <v>3.9168971460638129E-3</v>
      </c>
    </row>
    <row r="67" spans="1:9" x14ac:dyDescent="0.25">
      <c r="A67" s="7">
        <v>64</v>
      </c>
      <c r="B67" s="1" t="s">
        <v>352</v>
      </c>
      <c r="C67" s="1" t="s">
        <v>317</v>
      </c>
      <c r="D67" s="2">
        <v>1960</v>
      </c>
      <c r="E67" s="17" t="s">
        <v>93</v>
      </c>
      <c r="F67" s="8" t="s">
        <v>94</v>
      </c>
      <c r="G67" s="7">
        <v>1</v>
      </c>
      <c r="H67" s="7">
        <v>26</v>
      </c>
      <c r="I67" s="20">
        <f t="shared" si="0"/>
        <v>4.0371472663139332E-3</v>
      </c>
    </row>
    <row r="68" spans="1:9" x14ac:dyDescent="0.25">
      <c r="A68" s="7">
        <v>65</v>
      </c>
      <c r="B68" s="1" t="s">
        <v>292</v>
      </c>
      <c r="C68" s="1" t="s">
        <v>317</v>
      </c>
      <c r="D68" s="2">
        <v>1971</v>
      </c>
      <c r="E68" s="17" t="s">
        <v>95</v>
      </c>
      <c r="F68" s="8" t="s">
        <v>50</v>
      </c>
      <c r="G68" s="7">
        <v>6</v>
      </c>
      <c r="H68" s="7">
        <v>40</v>
      </c>
      <c r="I68" s="20">
        <f t="shared" si="0"/>
        <v>4.1423661215327888E-3</v>
      </c>
    </row>
  </sheetData>
  <autoFilter ref="A3:I205" xr:uid="{00000000-0009-0000-0000-000002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4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'9240m'!A1</f>
        <v>Holzland-Crosslauf</v>
      </c>
      <c r="B1" s="4"/>
      <c r="C1" s="23" t="str">
        <f>'9240m'!C1:C1</f>
        <v>TuS 06 Heltersberg</v>
      </c>
      <c r="D1" s="26">
        <v>4600</v>
      </c>
      <c r="E1" s="24" t="str">
        <f>'9240m'!E1:F1</f>
        <v>Lauf</v>
      </c>
      <c r="F1" s="24"/>
      <c r="H1" s="25">
        <f>'9240m'!H1:H1</f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71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27" t="s">
        <v>353</v>
      </c>
      <c r="C4" s="1" t="s">
        <v>303</v>
      </c>
      <c r="D4" s="2">
        <v>1974</v>
      </c>
      <c r="E4" s="17" t="s">
        <v>96</v>
      </c>
      <c r="F4" s="8" t="s">
        <v>97</v>
      </c>
      <c r="G4" s="7">
        <v>1</v>
      </c>
      <c r="H4" s="7">
        <v>149</v>
      </c>
      <c r="I4" s="20">
        <f>E4/$D$1*1000</f>
        <v>2.2292673107890499E-3</v>
      </c>
    </row>
    <row r="5" spans="1:9" x14ac:dyDescent="0.25">
      <c r="A5" s="7">
        <v>2</v>
      </c>
      <c r="B5" s="1" t="s">
        <v>304</v>
      </c>
      <c r="C5" s="27" t="s">
        <v>264</v>
      </c>
      <c r="D5" s="2">
        <v>1969</v>
      </c>
      <c r="E5" s="17" t="s">
        <v>98</v>
      </c>
      <c r="F5" s="8" t="s">
        <v>27</v>
      </c>
      <c r="G5" s="7">
        <v>1</v>
      </c>
      <c r="H5" s="7">
        <v>122</v>
      </c>
      <c r="I5" s="20">
        <f t="shared" ref="I5:I68" si="0">E5/$D$1*1000</f>
        <v>2.2519122383252814E-3</v>
      </c>
    </row>
    <row r="6" spans="1:9" x14ac:dyDescent="0.25">
      <c r="A6" s="7">
        <v>3</v>
      </c>
      <c r="B6" s="1" t="s">
        <v>356</v>
      </c>
      <c r="C6" s="1" t="s">
        <v>326</v>
      </c>
      <c r="D6" s="2">
        <v>1975</v>
      </c>
      <c r="E6" s="17" t="s">
        <v>99</v>
      </c>
      <c r="F6" s="8" t="s">
        <v>97</v>
      </c>
      <c r="G6" s="7">
        <v>2</v>
      </c>
      <c r="H6" s="7">
        <v>76</v>
      </c>
      <c r="I6" s="20">
        <f t="shared" si="0"/>
        <v>2.2871376811594204E-3</v>
      </c>
    </row>
    <row r="7" spans="1:9" x14ac:dyDescent="0.25">
      <c r="A7" s="7">
        <v>4</v>
      </c>
      <c r="B7" s="27" t="s">
        <v>355</v>
      </c>
      <c r="C7" s="1" t="s">
        <v>326</v>
      </c>
      <c r="D7" s="2">
        <v>1970</v>
      </c>
      <c r="E7" s="17" t="s">
        <v>100</v>
      </c>
      <c r="F7" s="28" t="s">
        <v>27</v>
      </c>
      <c r="G7" s="7">
        <v>2</v>
      </c>
      <c r="H7" s="7">
        <v>79</v>
      </c>
      <c r="I7" s="20">
        <f t="shared" si="0"/>
        <v>2.2946859903381638E-3</v>
      </c>
    </row>
    <row r="8" spans="1:9" x14ac:dyDescent="0.25">
      <c r="A8" s="7">
        <v>5</v>
      </c>
      <c r="B8" s="1" t="s">
        <v>383</v>
      </c>
      <c r="C8" s="1" t="s">
        <v>77</v>
      </c>
      <c r="D8" s="2">
        <v>1982</v>
      </c>
      <c r="E8" s="17" t="s">
        <v>101</v>
      </c>
      <c r="F8" s="8" t="s">
        <v>102</v>
      </c>
      <c r="G8" s="7">
        <v>1</v>
      </c>
      <c r="H8" s="7">
        <v>104</v>
      </c>
      <c r="I8" s="20">
        <f t="shared" si="0"/>
        <v>2.3575885668276971E-3</v>
      </c>
    </row>
    <row r="9" spans="1:9" x14ac:dyDescent="0.25">
      <c r="A9" s="7">
        <v>6</v>
      </c>
      <c r="B9" s="1" t="s">
        <v>402</v>
      </c>
      <c r="C9" s="1" t="s">
        <v>289</v>
      </c>
      <c r="D9" s="2">
        <v>1988</v>
      </c>
      <c r="E9" s="17" t="s">
        <v>103</v>
      </c>
      <c r="F9" s="8" t="s">
        <v>20</v>
      </c>
      <c r="G9" s="7">
        <v>1</v>
      </c>
      <c r="H9" s="7">
        <v>91</v>
      </c>
      <c r="I9" s="20">
        <f t="shared" si="0"/>
        <v>2.3827495974235104E-3</v>
      </c>
    </row>
    <row r="10" spans="1:9" x14ac:dyDescent="0.25">
      <c r="A10" s="7">
        <v>7</v>
      </c>
      <c r="B10" s="1" t="s">
        <v>384</v>
      </c>
      <c r="C10" s="1" t="s">
        <v>77</v>
      </c>
      <c r="D10" s="2">
        <v>1987</v>
      </c>
      <c r="E10" s="17" t="s">
        <v>104</v>
      </c>
      <c r="F10" s="8" t="s">
        <v>20</v>
      </c>
      <c r="G10" s="7">
        <v>2</v>
      </c>
      <c r="H10" s="7">
        <v>102</v>
      </c>
      <c r="I10" s="20">
        <f t="shared" si="0"/>
        <v>2.4280394524959742E-3</v>
      </c>
    </row>
    <row r="11" spans="1:9" x14ac:dyDescent="0.25">
      <c r="A11" s="7">
        <v>8</v>
      </c>
      <c r="B11" s="1" t="s">
        <v>294</v>
      </c>
      <c r="C11" s="27" t="s">
        <v>295</v>
      </c>
      <c r="D11" s="2">
        <v>1967</v>
      </c>
      <c r="E11" s="17" t="s">
        <v>104</v>
      </c>
      <c r="F11" s="8" t="s">
        <v>27</v>
      </c>
      <c r="G11" s="7">
        <v>3</v>
      </c>
      <c r="H11" s="7">
        <v>166</v>
      </c>
      <c r="I11" s="20">
        <f t="shared" si="0"/>
        <v>2.4280394524959742E-3</v>
      </c>
    </row>
    <row r="12" spans="1:9" x14ac:dyDescent="0.25">
      <c r="A12" s="7">
        <v>9</v>
      </c>
      <c r="B12" s="1" t="s">
        <v>385</v>
      </c>
      <c r="C12" s="1" t="s">
        <v>354</v>
      </c>
      <c r="D12" s="2">
        <v>1983</v>
      </c>
      <c r="E12" s="17" t="s">
        <v>105</v>
      </c>
      <c r="F12" s="8" t="s">
        <v>102</v>
      </c>
      <c r="G12" s="7">
        <v>2</v>
      </c>
      <c r="H12" s="7">
        <v>140</v>
      </c>
      <c r="I12" s="20">
        <f t="shared" si="0"/>
        <v>2.4708132045088566E-3</v>
      </c>
    </row>
    <row r="13" spans="1:9" x14ac:dyDescent="0.25">
      <c r="A13" s="7">
        <v>10</v>
      </c>
      <c r="B13" s="1" t="s">
        <v>386</v>
      </c>
      <c r="C13" s="1" t="s">
        <v>326</v>
      </c>
      <c r="D13" s="2">
        <v>1988</v>
      </c>
      <c r="E13" s="17" t="s">
        <v>106</v>
      </c>
      <c r="F13" s="8" t="s">
        <v>35</v>
      </c>
      <c r="G13" s="7">
        <v>1</v>
      </c>
      <c r="H13" s="7">
        <v>75</v>
      </c>
      <c r="I13" s="20">
        <f t="shared" si="0"/>
        <v>2.4859098228663446E-3</v>
      </c>
    </row>
    <row r="14" spans="1:9" x14ac:dyDescent="0.25">
      <c r="A14" s="7">
        <v>11</v>
      </c>
      <c r="B14" s="1" t="s">
        <v>359</v>
      </c>
      <c r="C14" s="1" t="s">
        <v>354</v>
      </c>
      <c r="D14" s="2">
        <v>1986</v>
      </c>
      <c r="E14" s="17" t="s">
        <v>107</v>
      </c>
      <c r="F14" s="8" t="s">
        <v>35</v>
      </c>
      <c r="G14" s="7">
        <v>2</v>
      </c>
      <c r="H14" s="7">
        <v>143</v>
      </c>
      <c r="I14" s="20">
        <f t="shared" si="0"/>
        <v>2.488425925925926E-3</v>
      </c>
    </row>
    <row r="15" spans="1:9" x14ac:dyDescent="0.25">
      <c r="A15" s="7">
        <v>12</v>
      </c>
      <c r="B15" s="1" t="s">
        <v>364</v>
      </c>
      <c r="C15" s="1" t="s">
        <v>372</v>
      </c>
      <c r="D15" s="2">
        <v>1976</v>
      </c>
      <c r="E15" s="17" t="s">
        <v>108</v>
      </c>
      <c r="F15" s="8" t="s">
        <v>25</v>
      </c>
      <c r="G15" s="7">
        <v>1</v>
      </c>
      <c r="H15" s="7">
        <v>52</v>
      </c>
      <c r="I15" s="20">
        <f t="shared" si="0"/>
        <v>2.5588768115942032E-3</v>
      </c>
    </row>
    <row r="16" spans="1:9" x14ac:dyDescent="0.25">
      <c r="A16" s="7">
        <v>13</v>
      </c>
      <c r="B16" s="1" t="s">
        <v>287</v>
      </c>
      <c r="C16" s="1" t="s">
        <v>279</v>
      </c>
      <c r="D16" s="2">
        <v>1974</v>
      </c>
      <c r="E16" s="17" t="s">
        <v>109</v>
      </c>
      <c r="F16" s="8" t="s">
        <v>10</v>
      </c>
      <c r="G16" s="7">
        <v>1</v>
      </c>
      <c r="H16" s="7">
        <v>24</v>
      </c>
      <c r="I16" s="20">
        <f t="shared" si="0"/>
        <v>2.6922302737520131E-3</v>
      </c>
    </row>
    <row r="17" spans="1:9" x14ac:dyDescent="0.25">
      <c r="A17" s="7">
        <v>14</v>
      </c>
      <c r="B17" s="1" t="s">
        <v>387</v>
      </c>
      <c r="C17" s="1" t="s">
        <v>372</v>
      </c>
      <c r="D17" s="2">
        <v>1966</v>
      </c>
      <c r="E17" s="17" t="s">
        <v>110</v>
      </c>
      <c r="F17" s="8" t="s">
        <v>80</v>
      </c>
      <c r="G17" s="7">
        <v>1</v>
      </c>
      <c r="H17" s="7">
        <v>51</v>
      </c>
      <c r="I17" s="20">
        <f t="shared" si="0"/>
        <v>2.699778582930757E-3</v>
      </c>
    </row>
    <row r="18" spans="1:9" x14ac:dyDescent="0.25">
      <c r="A18" s="7">
        <v>15</v>
      </c>
      <c r="B18" s="1" t="s">
        <v>388</v>
      </c>
      <c r="C18" s="1" t="s">
        <v>354</v>
      </c>
      <c r="D18" s="2">
        <v>1976</v>
      </c>
      <c r="E18" s="17" t="s">
        <v>111</v>
      </c>
      <c r="F18" s="8" t="s">
        <v>25</v>
      </c>
      <c r="G18" s="7">
        <v>2</v>
      </c>
      <c r="H18" s="7">
        <v>138</v>
      </c>
      <c r="I18" s="20">
        <f t="shared" si="0"/>
        <v>2.7903582930756845E-3</v>
      </c>
    </row>
    <row r="19" spans="1:9" x14ac:dyDescent="0.25">
      <c r="A19" s="7">
        <v>16</v>
      </c>
      <c r="B19" s="1" t="s">
        <v>398</v>
      </c>
      <c r="C19" s="1" t="s">
        <v>343</v>
      </c>
      <c r="D19" s="2">
        <v>1968</v>
      </c>
      <c r="E19" s="17" t="s">
        <v>111</v>
      </c>
      <c r="F19" s="8" t="s">
        <v>80</v>
      </c>
      <c r="G19" s="7">
        <v>2</v>
      </c>
      <c r="H19" s="7">
        <v>4</v>
      </c>
      <c r="I19" s="20">
        <f t="shared" si="0"/>
        <v>2.7903582930756845E-3</v>
      </c>
    </row>
    <row r="20" spans="1:9" x14ac:dyDescent="0.25">
      <c r="A20" s="7">
        <v>17</v>
      </c>
      <c r="B20" s="1" t="s">
        <v>389</v>
      </c>
      <c r="C20" s="1" t="s">
        <v>77</v>
      </c>
      <c r="D20" s="2">
        <v>1961</v>
      </c>
      <c r="E20" s="17" t="s">
        <v>112</v>
      </c>
      <c r="F20" s="8" t="s">
        <v>9</v>
      </c>
      <c r="G20" s="7">
        <v>1</v>
      </c>
      <c r="H20" s="7">
        <v>115</v>
      </c>
      <c r="I20" s="20">
        <f t="shared" si="0"/>
        <v>2.8029388083735912E-3</v>
      </c>
    </row>
    <row r="21" spans="1:9" x14ac:dyDescent="0.25">
      <c r="A21" s="7">
        <v>18</v>
      </c>
      <c r="B21" s="1" t="s">
        <v>360</v>
      </c>
      <c r="C21" s="1" t="s">
        <v>77</v>
      </c>
      <c r="D21" s="2">
        <v>1983</v>
      </c>
      <c r="E21" s="17" t="s">
        <v>113</v>
      </c>
      <c r="F21" s="8" t="s">
        <v>114</v>
      </c>
      <c r="G21" s="7">
        <v>1</v>
      </c>
      <c r="H21" s="7">
        <v>106</v>
      </c>
      <c r="I21" s="20">
        <f t="shared" si="0"/>
        <v>2.8079710144927536E-3</v>
      </c>
    </row>
    <row r="22" spans="1:9" x14ac:dyDescent="0.25">
      <c r="A22" s="7">
        <v>19</v>
      </c>
      <c r="B22" s="1" t="s">
        <v>365</v>
      </c>
      <c r="C22" s="1" t="s">
        <v>77</v>
      </c>
      <c r="D22" s="2">
        <v>1983</v>
      </c>
      <c r="E22" s="17" t="s">
        <v>115</v>
      </c>
      <c r="F22" s="8" t="s">
        <v>114</v>
      </c>
      <c r="G22" s="7">
        <v>2</v>
      </c>
      <c r="H22" s="7">
        <v>105</v>
      </c>
      <c r="I22" s="20">
        <f t="shared" si="0"/>
        <v>2.8104871175523346E-3</v>
      </c>
    </row>
    <row r="23" spans="1:9" x14ac:dyDescent="0.25">
      <c r="A23" s="7">
        <v>20</v>
      </c>
      <c r="B23" s="1" t="s">
        <v>373</v>
      </c>
      <c r="C23" s="1" t="s">
        <v>303</v>
      </c>
      <c r="D23" s="2">
        <v>1971</v>
      </c>
      <c r="E23" s="17" t="s">
        <v>116</v>
      </c>
      <c r="F23" s="8" t="s">
        <v>10</v>
      </c>
      <c r="G23" s="7">
        <v>2</v>
      </c>
      <c r="H23" s="7">
        <v>151</v>
      </c>
      <c r="I23" s="20">
        <f t="shared" si="0"/>
        <v>2.8180354267310788E-3</v>
      </c>
    </row>
    <row r="24" spans="1:9" x14ac:dyDescent="0.25">
      <c r="A24" s="7">
        <v>21</v>
      </c>
      <c r="B24" s="1" t="s">
        <v>331</v>
      </c>
      <c r="C24" s="1" t="s">
        <v>354</v>
      </c>
      <c r="D24" s="2">
        <v>1975</v>
      </c>
      <c r="E24" s="17" t="s">
        <v>117</v>
      </c>
      <c r="F24" s="8" t="s">
        <v>10</v>
      </c>
      <c r="G24" s="7">
        <v>3</v>
      </c>
      <c r="H24" s="7">
        <v>139</v>
      </c>
      <c r="I24" s="20">
        <f t="shared" si="0"/>
        <v>2.8255837359098222E-3</v>
      </c>
    </row>
    <row r="25" spans="1:9" x14ac:dyDescent="0.25">
      <c r="A25" s="7">
        <v>22</v>
      </c>
      <c r="B25" s="1" t="s">
        <v>361</v>
      </c>
      <c r="C25" s="1" t="s">
        <v>366</v>
      </c>
      <c r="D25" s="2">
        <v>1978</v>
      </c>
      <c r="E25" s="17" t="s">
        <v>118</v>
      </c>
      <c r="F25" s="8" t="s">
        <v>25</v>
      </c>
      <c r="G25" s="7">
        <v>3</v>
      </c>
      <c r="H25" s="7">
        <v>196</v>
      </c>
      <c r="I25" s="20">
        <f t="shared" si="0"/>
        <v>2.8431964573268917E-3</v>
      </c>
    </row>
    <row r="26" spans="1:9" x14ac:dyDescent="0.25">
      <c r="A26" s="7">
        <v>23</v>
      </c>
      <c r="B26" s="1" t="s">
        <v>280</v>
      </c>
      <c r="C26" s="1" t="s">
        <v>354</v>
      </c>
      <c r="D26" s="2">
        <v>1961</v>
      </c>
      <c r="E26" s="17" t="s">
        <v>119</v>
      </c>
      <c r="F26" s="8" t="s">
        <v>9</v>
      </c>
      <c r="G26" s="7">
        <v>2</v>
      </c>
      <c r="H26" s="7">
        <v>144</v>
      </c>
      <c r="I26" s="20">
        <f t="shared" si="0"/>
        <v>2.8582930756843794E-3</v>
      </c>
    </row>
    <row r="27" spans="1:9" x14ac:dyDescent="0.25">
      <c r="A27" s="7">
        <v>24</v>
      </c>
      <c r="B27" s="1" t="s">
        <v>357</v>
      </c>
      <c r="C27" s="1" t="s">
        <v>399</v>
      </c>
      <c r="D27" s="2">
        <v>1978</v>
      </c>
      <c r="E27" s="17" t="s">
        <v>120</v>
      </c>
      <c r="F27" s="8" t="s">
        <v>50</v>
      </c>
      <c r="G27" s="7">
        <v>1</v>
      </c>
      <c r="H27" s="7">
        <v>19</v>
      </c>
      <c r="I27" s="20">
        <f t="shared" si="0"/>
        <v>2.8633252818035418E-3</v>
      </c>
    </row>
    <row r="28" spans="1:9" x14ac:dyDescent="0.25">
      <c r="A28" s="7">
        <v>25</v>
      </c>
      <c r="B28" s="1" t="s">
        <v>374</v>
      </c>
      <c r="C28" s="1" t="s">
        <v>343</v>
      </c>
      <c r="D28" s="2">
        <v>1954</v>
      </c>
      <c r="E28" s="17" t="s">
        <v>121</v>
      </c>
      <c r="F28" s="8" t="s">
        <v>122</v>
      </c>
      <c r="G28" s="7">
        <v>1</v>
      </c>
      <c r="H28" s="7">
        <v>232</v>
      </c>
      <c r="I28" s="20">
        <f t="shared" si="0"/>
        <v>2.8960346215781002E-3</v>
      </c>
    </row>
    <row r="29" spans="1:9" x14ac:dyDescent="0.25">
      <c r="A29" s="7">
        <v>26</v>
      </c>
      <c r="B29" s="1" t="s">
        <v>408</v>
      </c>
      <c r="C29" s="1" t="s">
        <v>303</v>
      </c>
      <c r="D29" s="2">
        <v>1981</v>
      </c>
      <c r="E29" s="17" t="s">
        <v>123</v>
      </c>
      <c r="F29" s="8" t="s">
        <v>114</v>
      </c>
      <c r="G29" s="7">
        <v>3</v>
      </c>
      <c r="H29" s="7">
        <v>148</v>
      </c>
      <c r="I29" s="20">
        <f t="shared" si="0"/>
        <v>2.8985507246376812E-3</v>
      </c>
    </row>
    <row r="30" spans="1:9" x14ac:dyDescent="0.25">
      <c r="A30" s="7">
        <v>27</v>
      </c>
      <c r="B30" s="1" t="s">
        <v>390</v>
      </c>
      <c r="C30" s="1" t="s">
        <v>77</v>
      </c>
      <c r="D30" s="2">
        <v>1955</v>
      </c>
      <c r="E30" s="17" t="s">
        <v>124</v>
      </c>
      <c r="F30" s="8" t="s">
        <v>122</v>
      </c>
      <c r="G30" s="7">
        <v>2</v>
      </c>
      <c r="H30" s="7">
        <v>110</v>
      </c>
      <c r="I30" s="20">
        <f t="shared" si="0"/>
        <v>2.903582930756844E-3</v>
      </c>
    </row>
    <row r="31" spans="1:9" x14ac:dyDescent="0.25">
      <c r="A31" s="7">
        <v>28</v>
      </c>
      <c r="B31" s="1" t="s">
        <v>391</v>
      </c>
      <c r="C31" s="1" t="s">
        <v>289</v>
      </c>
      <c r="D31" s="2">
        <v>1977</v>
      </c>
      <c r="E31" s="17" t="s">
        <v>125</v>
      </c>
      <c r="F31" s="8" t="s">
        <v>25</v>
      </c>
      <c r="G31" s="7">
        <v>4</v>
      </c>
      <c r="H31" s="7">
        <v>87</v>
      </c>
      <c r="I31" s="20">
        <f t="shared" si="0"/>
        <v>2.9237117552334945E-3</v>
      </c>
    </row>
    <row r="32" spans="1:9" x14ac:dyDescent="0.25">
      <c r="A32" s="7">
        <v>29</v>
      </c>
      <c r="B32" s="1" t="s">
        <v>392</v>
      </c>
      <c r="C32" s="1" t="s">
        <v>416</v>
      </c>
      <c r="D32" s="2">
        <v>1956</v>
      </c>
      <c r="E32" s="17" t="s">
        <v>126</v>
      </c>
      <c r="F32" s="8" t="s">
        <v>45</v>
      </c>
      <c r="G32" s="7">
        <v>1</v>
      </c>
      <c r="H32" s="7">
        <v>129</v>
      </c>
      <c r="I32" s="20">
        <f t="shared" si="0"/>
        <v>2.9262278582930755E-3</v>
      </c>
    </row>
    <row r="33" spans="1:9" x14ac:dyDescent="0.25">
      <c r="A33" s="7">
        <v>30</v>
      </c>
      <c r="B33" s="1" t="s">
        <v>393</v>
      </c>
      <c r="C33" s="1" t="s">
        <v>326</v>
      </c>
      <c r="D33" s="2">
        <v>1971</v>
      </c>
      <c r="E33" s="17" t="s">
        <v>127</v>
      </c>
      <c r="F33" s="8" t="s">
        <v>10</v>
      </c>
      <c r="G33" s="7">
        <v>4</v>
      </c>
      <c r="H33" s="7">
        <v>77</v>
      </c>
      <c r="I33" s="20">
        <f t="shared" si="0"/>
        <v>2.9413244766505636E-3</v>
      </c>
    </row>
    <row r="34" spans="1:9" x14ac:dyDescent="0.25">
      <c r="A34" s="7">
        <v>31</v>
      </c>
      <c r="B34" s="1" t="s">
        <v>319</v>
      </c>
      <c r="C34" s="1" t="s">
        <v>320</v>
      </c>
      <c r="D34" s="2">
        <v>1952</v>
      </c>
      <c r="E34" s="17" t="s">
        <v>128</v>
      </c>
      <c r="F34" s="8" t="s">
        <v>122</v>
      </c>
      <c r="G34" s="7">
        <v>3</v>
      </c>
      <c r="H34" s="7">
        <v>192</v>
      </c>
      <c r="I34" s="20">
        <f t="shared" si="0"/>
        <v>2.9564210950080516E-3</v>
      </c>
    </row>
    <row r="35" spans="1:9" x14ac:dyDescent="0.25">
      <c r="A35" s="7">
        <v>32</v>
      </c>
      <c r="B35" s="1" t="s">
        <v>411</v>
      </c>
      <c r="C35" s="1" t="s">
        <v>372</v>
      </c>
      <c r="D35" s="2">
        <v>1969</v>
      </c>
      <c r="E35" s="17" t="s">
        <v>129</v>
      </c>
      <c r="F35" s="8" t="s">
        <v>80</v>
      </c>
      <c r="G35" s="7">
        <v>3</v>
      </c>
      <c r="H35" s="7">
        <v>50</v>
      </c>
      <c r="I35" s="20">
        <f t="shared" si="0"/>
        <v>3.0017109500805159E-3</v>
      </c>
    </row>
    <row r="36" spans="1:9" x14ac:dyDescent="0.25">
      <c r="A36" s="7">
        <v>33</v>
      </c>
      <c r="B36" s="1" t="s">
        <v>367</v>
      </c>
      <c r="C36" s="1" t="s">
        <v>372</v>
      </c>
      <c r="D36" s="2">
        <v>1965</v>
      </c>
      <c r="E36" s="17" t="s">
        <v>130</v>
      </c>
      <c r="F36" s="8" t="s">
        <v>9</v>
      </c>
      <c r="G36" s="7">
        <v>3</v>
      </c>
      <c r="H36" s="7">
        <v>53</v>
      </c>
      <c r="I36" s="20">
        <f t="shared" si="0"/>
        <v>3.0243558776167473E-3</v>
      </c>
    </row>
    <row r="37" spans="1:9" x14ac:dyDescent="0.25">
      <c r="A37" s="7">
        <v>34</v>
      </c>
      <c r="B37" s="1" t="s">
        <v>314</v>
      </c>
      <c r="C37" s="1" t="s">
        <v>394</v>
      </c>
      <c r="D37" s="2">
        <v>1966</v>
      </c>
      <c r="E37" s="17" t="s">
        <v>131</v>
      </c>
      <c r="F37" s="8" t="s">
        <v>27</v>
      </c>
      <c r="G37" s="7">
        <v>4</v>
      </c>
      <c r="H37" s="7">
        <v>210</v>
      </c>
      <c r="I37" s="20">
        <f t="shared" si="0"/>
        <v>3.0394524959742354E-3</v>
      </c>
    </row>
    <row r="38" spans="1:9" x14ac:dyDescent="0.25">
      <c r="A38" s="7">
        <v>35</v>
      </c>
      <c r="B38" s="1" t="s">
        <v>414</v>
      </c>
      <c r="C38" s="1" t="s">
        <v>289</v>
      </c>
      <c r="D38" s="2">
        <v>1973</v>
      </c>
      <c r="E38" s="17" t="s">
        <v>132</v>
      </c>
      <c r="F38" s="8" t="s">
        <v>10</v>
      </c>
      <c r="G38" s="7">
        <v>5</v>
      </c>
      <c r="H38" s="7">
        <v>93</v>
      </c>
      <c r="I38" s="20">
        <f t="shared" si="0"/>
        <v>3.0444847020933983E-3</v>
      </c>
    </row>
    <row r="39" spans="1:9" x14ac:dyDescent="0.25">
      <c r="A39" s="7">
        <v>36</v>
      </c>
      <c r="B39" s="1" t="s">
        <v>400</v>
      </c>
      <c r="C39" s="1" t="s">
        <v>416</v>
      </c>
      <c r="D39" s="2">
        <v>1955</v>
      </c>
      <c r="E39" s="17" t="s">
        <v>133</v>
      </c>
      <c r="F39" s="8" t="s">
        <v>122</v>
      </c>
      <c r="G39" s="7">
        <v>4</v>
      </c>
      <c r="H39" s="7">
        <v>127</v>
      </c>
      <c r="I39" s="20">
        <f t="shared" si="0"/>
        <v>3.0545491143317235E-3</v>
      </c>
    </row>
    <row r="40" spans="1:9" x14ac:dyDescent="0.25">
      <c r="A40" s="7">
        <v>37</v>
      </c>
      <c r="B40" s="1" t="s">
        <v>375</v>
      </c>
      <c r="C40" s="1" t="s">
        <v>358</v>
      </c>
      <c r="D40" s="2">
        <v>1956</v>
      </c>
      <c r="E40" s="17" t="s">
        <v>134</v>
      </c>
      <c r="F40" s="8" t="s">
        <v>45</v>
      </c>
      <c r="G40" s="7">
        <v>2</v>
      </c>
      <c r="H40" s="7">
        <v>68</v>
      </c>
      <c r="I40" s="20">
        <f t="shared" si="0"/>
        <v>3.0620974235104678E-3</v>
      </c>
    </row>
    <row r="41" spans="1:9" x14ac:dyDescent="0.25">
      <c r="A41" s="7">
        <v>38</v>
      </c>
      <c r="B41" s="1" t="s">
        <v>321</v>
      </c>
      <c r="C41" s="1" t="s">
        <v>394</v>
      </c>
      <c r="D41" s="2">
        <v>1966</v>
      </c>
      <c r="E41" s="17" t="s">
        <v>135</v>
      </c>
      <c r="F41" s="8" t="s">
        <v>27</v>
      </c>
      <c r="G41" s="7">
        <v>5</v>
      </c>
      <c r="H41" s="7">
        <v>207</v>
      </c>
      <c r="I41" s="20">
        <f t="shared" si="0"/>
        <v>3.0646135265700483E-3</v>
      </c>
    </row>
    <row r="42" spans="1:9" x14ac:dyDescent="0.25">
      <c r="A42" s="7">
        <v>39</v>
      </c>
      <c r="B42" s="1" t="s">
        <v>368</v>
      </c>
      <c r="C42" s="1" t="s">
        <v>289</v>
      </c>
      <c r="D42" s="2">
        <v>1962</v>
      </c>
      <c r="E42" s="17" t="s">
        <v>136</v>
      </c>
      <c r="F42" s="8" t="s">
        <v>9</v>
      </c>
      <c r="G42" s="7">
        <v>4</v>
      </c>
      <c r="H42" s="7">
        <v>85</v>
      </c>
      <c r="I42" s="20">
        <f t="shared" si="0"/>
        <v>3.0696457326892103E-3</v>
      </c>
    </row>
    <row r="43" spans="1:9" x14ac:dyDescent="0.25">
      <c r="A43" s="7">
        <v>40</v>
      </c>
      <c r="B43" s="1" t="s">
        <v>298</v>
      </c>
      <c r="C43" s="1" t="s">
        <v>320</v>
      </c>
      <c r="D43" s="2">
        <v>1959</v>
      </c>
      <c r="E43" s="17" t="s">
        <v>137</v>
      </c>
      <c r="F43" s="8" t="s">
        <v>45</v>
      </c>
      <c r="G43" s="7">
        <v>3</v>
      </c>
      <c r="H43" s="7">
        <v>190</v>
      </c>
      <c r="I43" s="20">
        <f t="shared" si="0"/>
        <v>3.0721618357487926E-3</v>
      </c>
    </row>
    <row r="44" spans="1:9" x14ac:dyDescent="0.25">
      <c r="A44" s="7">
        <v>41</v>
      </c>
      <c r="B44" s="1" t="s">
        <v>376</v>
      </c>
      <c r="C44" s="1" t="s">
        <v>320</v>
      </c>
      <c r="D44" s="2">
        <v>1962</v>
      </c>
      <c r="E44" s="17" t="s">
        <v>138</v>
      </c>
      <c r="F44" s="8" t="s">
        <v>9</v>
      </c>
      <c r="G44" s="7">
        <v>5</v>
      </c>
      <c r="H44" s="7">
        <v>187</v>
      </c>
      <c r="I44" s="20">
        <f t="shared" si="0"/>
        <v>3.0897745571658612E-3</v>
      </c>
    </row>
    <row r="45" spans="1:9" x14ac:dyDescent="0.25">
      <c r="A45" s="7">
        <v>42</v>
      </c>
      <c r="B45" s="1" t="s">
        <v>403</v>
      </c>
      <c r="C45" s="1" t="s">
        <v>289</v>
      </c>
      <c r="D45" s="2">
        <v>1971</v>
      </c>
      <c r="E45" s="17" t="s">
        <v>139</v>
      </c>
      <c r="F45" s="8" t="s">
        <v>10</v>
      </c>
      <c r="G45" s="7">
        <v>6</v>
      </c>
      <c r="H45" s="7">
        <v>88</v>
      </c>
      <c r="I45" s="20">
        <f t="shared" si="0"/>
        <v>3.1174516908212559E-3</v>
      </c>
    </row>
    <row r="46" spans="1:9" x14ac:dyDescent="0.25">
      <c r="A46" s="7">
        <v>43</v>
      </c>
      <c r="B46" s="1" t="s">
        <v>401</v>
      </c>
      <c r="C46" s="1" t="s">
        <v>289</v>
      </c>
      <c r="D46" s="2">
        <v>1968</v>
      </c>
      <c r="E46" s="17" t="s">
        <v>140</v>
      </c>
      <c r="F46" s="8" t="s">
        <v>80</v>
      </c>
      <c r="G46" s="7">
        <v>4</v>
      </c>
      <c r="H46" s="7">
        <v>83</v>
      </c>
      <c r="I46" s="20">
        <f t="shared" si="0"/>
        <v>3.1199677938808373E-3</v>
      </c>
    </row>
    <row r="47" spans="1:9" x14ac:dyDescent="0.25">
      <c r="A47" s="7">
        <v>44</v>
      </c>
      <c r="B47" s="1" t="s">
        <v>395</v>
      </c>
      <c r="C47" s="1" t="s">
        <v>265</v>
      </c>
      <c r="D47" s="2">
        <v>1969</v>
      </c>
      <c r="E47" s="17" t="s">
        <v>141</v>
      </c>
      <c r="F47" s="8" t="s">
        <v>27</v>
      </c>
      <c r="G47" s="7">
        <v>6</v>
      </c>
      <c r="H47" s="7">
        <v>170</v>
      </c>
      <c r="I47" s="20">
        <f t="shared" si="0"/>
        <v>3.1224838969404183E-3</v>
      </c>
    </row>
    <row r="48" spans="1:9" x14ac:dyDescent="0.25">
      <c r="A48" s="7">
        <v>45</v>
      </c>
      <c r="B48" s="1" t="s">
        <v>313</v>
      </c>
      <c r="C48" s="1" t="s">
        <v>394</v>
      </c>
      <c r="D48" s="2">
        <v>1949</v>
      </c>
      <c r="E48" s="17" t="s">
        <v>142</v>
      </c>
      <c r="F48" s="8" t="s">
        <v>71</v>
      </c>
      <c r="G48" s="7">
        <v>1</v>
      </c>
      <c r="H48" s="7">
        <v>206</v>
      </c>
      <c r="I48" s="20">
        <f t="shared" si="0"/>
        <v>3.1375805152979068E-3</v>
      </c>
    </row>
    <row r="49" spans="1:9" x14ac:dyDescent="0.25">
      <c r="A49" s="7">
        <v>46</v>
      </c>
      <c r="B49" s="1" t="s">
        <v>342</v>
      </c>
      <c r="C49" s="1" t="s">
        <v>295</v>
      </c>
      <c r="D49" s="2">
        <v>1962</v>
      </c>
      <c r="E49" s="17" t="s">
        <v>143</v>
      </c>
      <c r="F49" s="8" t="s">
        <v>9</v>
      </c>
      <c r="G49" s="7">
        <v>6</v>
      </c>
      <c r="H49" s="7">
        <v>167</v>
      </c>
      <c r="I49" s="20">
        <f t="shared" si="0"/>
        <v>3.1526771336553945E-3</v>
      </c>
    </row>
    <row r="50" spans="1:9" x14ac:dyDescent="0.25">
      <c r="A50" s="7">
        <v>47</v>
      </c>
      <c r="B50" s="1" t="s">
        <v>377</v>
      </c>
      <c r="C50" s="1" t="s">
        <v>320</v>
      </c>
      <c r="D50" s="2">
        <v>1970</v>
      </c>
      <c r="E50" s="17" t="s">
        <v>144</v>
      </c>
      <c r="F50" s="8" t="s">
        <v>27</v>
      </c>
      <c r="G50" s="7">
        <v>7</v>
      </c>
      <c r="H50" s="7">
        <v>185</v>
      </c>
      <c r="I50" s="20">
        <f t="shared" si="0"/>
        <v>3.1652576489533007E-3</v>
      </c>
    </row>
    <row r="51" spans="1:9" x14ac:dyDescent="0.25">
      <c r="A51" s="7">
        <v>48</v>
      </c>
      <c r="B51" s="1" t="s">
        <v>412</v>
      </c>
      <c r="C51" s="1" t="s">
        <v>326</v>
      </c>
      <c r="D51" s="2">
        <v>1953</v>
      </c>
      <c r="E51" s="17" t="s">
        <v>145</v>
      </c>
      <c r="F51" s="8" t="s">
        <v>122</v>
      </c>
      <c r="G51" s="7">
        <v>5</v>
      </c>
      <c r="H51" s="7">
        <v>72</v>
      </c>
      <c r="I51" s="20">
        <f t="shared" si="0"/>
        <v>3.2029991948470207E-3</v>
      </c>
    </row>
    <row r="52" spans="1:9" x14ac:dyDescent="0.25">
      <c r="A52" s="7">
        <v>49</v>
      </c>
      <c r="B52" s="1" t="s">
        <v>378</v>
      </c>
      <c r="C52" s="1" t="s">
        <v>372</v>
      </c>
      <c r="D52" s="2">
        <v>1965</v>
      </c>
      <c r="E52" s="17" t="s">
        <v>146</v>
      </c>
      <c r="F52" s="8" t="s">
        <v>147</v>
      </c>
      <c r="G52" s="7">
        <v>1</v>
      </c>
      <c r="H52" s="7">
        <v>56</v>
      </c>
      <c r="I52" s="20">
        <f t="shared" si="0"/>
        <v>3.2231280193236716E-3</v>
      </c>
    </row>
    <row r="53" spans="1:9" x14ac:dyDescent="0.25">
      <c r="A53" s="7">
        <v>50</v>
      </c>
      <c r="B53" s="1" t="s">
        <v>299</v>
      </c>
      <c r="C53" s="1" t="s">
        <v>289</v>
      </c>
      <c r="D53" s="2">
        <v>1969</v>
      </c>
      <c r="E53" s="17" t="s">
        <v>148</v>
      </c>
      <c r="F53" s="8" t="s">
        <v>80</v>
      </c>
      <c r="G53" s="7">
        <v>5</v>
      </c>
      <c r="H53" s="7">
        <v>84</v>
      </c>
      <c r="I53" s="20">
        <f t="shared" si="0"/>
        <v>3.2508051529790663E-3</v>
      </c>
    </row>
    <row r="54" spans="1:9" x14ac:dyDescent="0.25">
      <c r="A54" s="7">
        <v>51</v>
      </c>
      <c r="B54" s="1" t="s">
        <v>396</v>
      </c>
      <c r="C54" s="1" t="s">
        <v>289</v>
      </c>
      <c r="D54" s="2">
        <v>1973</v>
      </c>
      <c r="E54" s="17" t="s">
        <v>149</v>
      </c>
      <c r="F54" s="8" t="s">
        <v>10</v>
      </c>
      <c r="G54" s="7">
        <v>7</v>
      </c>
      <c r="H54" s="7">
        <v>96</v>
      </c>
      <c r="I54" s="20">
        <f t="shared" si="0"/>
        <v>3.2759661835748792E-3</v>
      </c>
    </row>
    <row r="55" spans="1:9" x14ac:dyDescent="0.25">
      <c r="A55" s="7">
        <v>52</v>
      </c>
      <c r="B55" s="1" t="s">
        <v>379</v>
      </c>
      <c r="C55" s="1" t="s">
        <v>326</v>
      </c>
      <c r="D55" s="2">
        <v>1965</v>
      </c>
      <c r="E55" s="17" t="s">
        <v>150</v>
      </c>
      <c r="F55" s="8" t="s">
        <v>147</v>
      </c>
      <c r="G55" s="7">
        <v>2</v>
      </c>
      <c r="H55" s="7">
        <v>80</v>
      </c>
      <c r="I55" s="20">
        <f t="shared" si="0"/>
        <v>3.3011272141706921E-3</v>
      </c>
    </row>
    <row r="56" spans="1:9" x14ac:dyDescent="0.25">
      <c r="A56" s="7">
        <v>53</v>
      </c>
      <c r="B56" s="1" t="s">
        <v>415</v>
      </c>
      <c r="C56" s="1" t="s">
        <v>289</v>
      </c>
      <c r="D56" s="2">
        <v>1966</v>
      </c>
      <c r="E56" s="17" t="s">
        <v>151</v>
      </c>
      <c r="F56" s="8" t="s">
        <v>80</v>
      </c>
      <c r="G56" s="7">
        <v>6</v>
      </c>
      <c r="H56" s="7">
        <v>94</v>
      </c>
      <c r="I56" s="20">
        <f t="shared" si="0"/>
        <v>3.3288043478260873E-3</v>
      </c>
    </row>
    <row r="57" spans="1:9" x14ac:dyDescent="0.25">
      <c r="A57" s="7">
        <v>54</v>
      </c>
      <c r="B57" s="1" t="s">
        <v>409</v>
      </c>
      <c r="C57" s="1" t="s">
        <v>289</v>
      </c>
      <c r="D57" s="2">
        <v>1961</v>
      </c>
      <c r="E57" s="17" t="s">
        <v>152</v>
      </c>
      <c r="F57" s="8" t="s">
        <v>147</v>
      </c>
      <c r="G57" s="7">
        <v>3</v>
      </c>
      <c r="H57" s="7">
        <v>82</v>
      </c>
      <c r="I57" s="20">
        <f t="shared" si="0"/>
        <v>3.3464170692431563E-3</v>
      </c>
    </row>
    <row r="58" spans="1:9" x14ac:dyDescent="0.25">
      <c r="A58" s="7">
        <v>55</v>
      </c>
      <c r="B58" s="1" t="s">
        <v>380</v>
      </c>
      <c r="C58" s="1" t="s">
        <v>77</v>
      </c>
      <c r="D58" s="2">
        <v>1966</v>
      </c>
      <c r="E58" s="17" t="s">
        <v>153</v>
      </c>
      <c r="F58" s="8" t="s">
        <v>80</v>
      </c>
      <c r="G58" s="7">
        <v>7</v>
      </c>
      <c r="H58" s="7">
        <v>117</v>
      </c>
      <c r="I58" s="20">
        <f t="shared" si="0"/>
        <v>3.356481481481482E-3</v>
      </c>
    </row>
    <row r="59" spans="1:9" x14ac:dyDescent="0.25">
      <c r="A59" s="7">
        <v>56</v>
      </c>
      <c r="B59" s="1" t="s">
        <v>404</v>
      </c>
      <c r="C59" s="1" t="s">
        <v>320</v>
      </c>
      <c r="D59" s="2">
        <v>1960</v>
      </c>
      <c r="E59" s="17" t="s">
        <v>154</v>
      </c>
      <c r="F59" s="8" t="s">
        <v>45</v>
      </c>
      <c r="G59" s="7">
        <v>4</v>
      </c>
      <c r="H59" s="7">
        <v>188</v>
      </c>
      <c r="I59" s="20">
        <f t="shared" si="0"/>
        <v>3.3715780998389692E-3</v>
      </c>
    </row>
    <row r="60" spans="1:9" x14ac:dyDescent="0.25">
      <c r="A60" s="7">
        <v>57</v>
      </c>
      <c r="B60" s="1" t="s">
        <v>410</v>
      </c>
      <c r="C60" s="1" t="s">
        <v>343</v>
      </c>
      <c r="D60" s="2">
        <v>1962</v>
      </c>
      <c r="E60" s="17" t="s">
        <v>155</v>
      </c>
      <c r="F60" s="8" t="s">
        <v>147</v>
      </c>
      <c r="G60" s="7">
        <v>4</v>
      </c>
      <c r="H60" s="7">
        <v>6</v>
      </c>
      <c r="I60" s="20">
        <f t="shared" si="0"/>
        <v>3.4697061191626415E-3</v>
      </c>
    </row>
    <row r="61" spans="1:9" x14ac:dyDescent="0.25">
      <c r="A61" s="7">
        <v>58</v>
      </c>
      <c r="B61" s="1" t="s">
        <v>405</v>
      </c>
      <c r="C61" s="1" t="s">
        <v>77</v>
      </c>
      <c r="D61" s="2">
        <v>1960</v>
      </c>
      <c r="E61" s="17" t="s">
        <v>156</v>
      </c>
      <c r="F61" s="8" t="s">
        <v>94</v>
      </c>
      <c r="G61" s="7">
        <v>1</v>
      </c>
      <c r="H61" s="7">
        <v>118</v>
      </c>
      <c r="I61" s="20">
        <f t="shared" si="0"/>
        <v>3.507447665056361E-3</v>
      </c>
    </row>
    <row r="62" spans="1:9" x14ac:dyDescent="0.25">
      <c r="A62" s="7">
        <v>59</v>
      </c>
      <c r="B62" s="1" t="s">
        <v>381</v>
      </c>
      <c r="C62" s="1" t="s">
        <v>295</v>
      </c>
      <c r="D62" s="2">
        <v>1969</v>
      </c>
      <c r="E62" s="17" t="s">
        <v>157</v>
      </c>
      <c r="F62" s="8" t="s">
        <v>80</v>
      </c>
      <c r="G62" s="7">
        <v>8</v>
      </c>
      <c r="H62" s="7">
        <v>163</v>
      </c>
      <c r="I62" s="20">
        <f t="shared" si="0"/>
        <v>3.5275764895330106E-3</v>
      </c>
    </row>
    <row r="63" spans="1:9" x14ac:dyDescent="0.25">
      <c r="A63" s="7">
        <v>60</v>
      </c>
      <c r="B63" s="1" t="s">
        <v>336</v>
      </c>
      <c r="C63" s="1" t="s">
        <v>320</v>
      </c>
      <c r="D63" s="2">
        <v>1965</v>
      </c>
      <c r="E63" s="17" t="s">
        <v>158</v>
      </c>
      <c r="F63" s="8" t="s">
        <v>9</v>
      </c>
      <c r="G63" s="7">
        <v>7</v>
      </c>
      <c r="H63" s="7">
        <v>191</v>
      </c>
      <c r="I63" s="20">
        <f t="shared" si="0"/>
        <v>3.5351247987117553E-3</v>
      </c>
    </row>
    <row r="64" spans="1:9" x14ac:dyDescent="0.25">
      <c r="A64" s="7">
        <v>61</v>
      </c>
      <c r="B64" s="1" t="s">
        <v>369</v>
      </c>
      <c r="C64" s="1" t="s">
        <v>399</v>
      </c>
      <c r="D64" s="2">
        <v>1950</v>
      </c>
      <c r="E64" s="17" t="s">
        <v>159</v>
      </c>
      <c r="F64" s="8" t="s">
        <v>71</v>
      </c>
      <c r="G64" s="7">
        <v>2</v>
      </c>
      <c r="H64" s="7">
        <v>20</v>
      </c>
      <c r="I64" s="20">
        <f t="shared" si="0"/>
        <v>3.5401570048309177E-3</v>
      </c>
    </row>
    <row r="65" spans="1:9" x14ac:dyDescent="0.25">
      <c r="A65" s="7">
        <v>62</v>
      </c>
      <c r="B65" s="1" t="s">
        <v>406</v>
      </c>
      <c r="C65" s="1" t="s">
        <v>320</v>
      </c>
      <c r="D65" s="2">
        <v>1966</v>
      </c>
      <c r="E65" s="17" t="s">
        <v>160</v>
      </c>
      <c r="F65" s="8" t="s">
        <v>80</v>
      </c>
      <c r="G65" s="7">
        <v>9</v>
      </c>
      <c r="H65" s="7">
        <v>182</v>
      </c>
      <c r="I65" s="20">
        <f t="shared" si="0"/>
        <v>3.6156400966183577E-3</v>
      </c>
    </row>
    <row r="66" spans="1:9" x14ac:dyDescent="0.25">
      <c r="A66" s="7">
        <v>63</v>
      </c>
      <c r="B66" s="1" t="s">
        <v>291</v>
      </c>
      <c r="C66" s="1" t="s">
        <v>303</v>
      </c>
      <c r="D66" s="2">
        <v>1944</v>
      </c>
      <c r="E66" s="17" t="s">
        <v>161</v>
      </c>
      <c r="F66" s="8" t="s">
        <v>162</v>
      </c>
      <c r="G66" s="7">
        <v>1</v>
      </c>
      <c r="H66" s="7">
        <v>146</v>
      </c>
      <c r="I66" s="20">
        <f t="shared" si="0"/>
        <v>3.6231884057971011E-3</v>
      </c>
    </row>
    <row r="67" spans="1:9" x14ac:dyDescent="0.25">
      <c r="A67" s="7">
        <v>64</v>
      </c>
      <c r="B67" s="1" t="s">
        <v>370</v>
      </c>
      <c r="C67" s="1" t="s">
        <v>417</v>
      </c>
      <c r="D67" s="2">
        <v>1965</v>
      </c>
      <c r="E67" s="17" t="s">
        <v>163</v>
      </c>
      <c r="F67" s="8" t="s">
        <v>147</v>
      </c>
      <c r="G67" s="7">
        <v>5</v>
      </c>
      <c r="H67" s="7">
        <v>162</v>
      </c>
      <c r="I67" s="20">
        <f t="shared" si="0"/>
        <v>3.7313808373590981E-3</v>
      </c>
    </row>
    <row r="68" spans="1:9" x14ac:dyDescent="0.25">
      <c r="A68" s="7">
        <v>65</v>
      </c>
      <c r="B68" s="1" t="s">
        <v>382</v>
      </c>
      <c r="C68" s="1" t="s">
        <v>320</v>
      </c>
      <c r="D68" s="2">
        <v>1956</v>
      </c>
      <c r="E68" s="17" t="s">
        <v>164</v>
      </c>
      <c r="F68" s="8" t="s">
        <v>94</v>
      </c>
      <c r="G68" s="7">
        <v>2</v>
      </c>
      <c r="H68" s="7">
        <v>195</v>
      </c>
      <c r="I68" s="20">
        <f t="shared" si="0"/>
        <v>3.7993156199677938E-3</v>
      </c>
    </row>
    <row r="69" spans="1:9" x14ac:dyDescent="0.25">
      <c r="A69" s="7">
        <v>66</v>
      </c>
      <c r="B69" s="1" t="s">
        <v>362</v>
      </c>
      <c r="C69" s="1" t="s">
        <v>320</v>
      </c>
      <c r="D69" s="2">
        <v>1963</v>
      </c>
      <c r="E69" s="17" t="s">
        <v>165</v>
      </c>
      <c r="F69" s="8" t="s">
        <v>147</v>
      </c>
      <c r="G69" s="7">
        <v>6</v>
      </c>
      <c r="H69" s="7">
        <v>183</v>
      </c>
      <c r="I69" s="20">
        <f t="shared" ref="I69:I74" si="1">E69/$D$1*1000</f>
        <v>3.922604669887279E-3</v>
      </c>
    </row>
    <row r="70" spans="1:9" x14ac:dyDescent="0.25">
      <c r="A70" s="7">
        <v>67</v>
      </c>
      <c r="B70" s="1" t="s">
        <v>397</v>
      </c>
      <c r="C70" s="1" t="s">
        <v>394</v>
      </c>
      <c r="D70" s="2">
        <v>1941</v>
      </c>
      <c r="E70" s="17" t="s">
        <v>166</v>
      </c>
      <c r="F70" s="8" t="s">
        <v>162</v>
      </c>
      <c r="G70" s="7">
        <v>2</v>
      </c>
      <c r="H70" s="7">
        <v>208</v>
      </c>
      <c r="I70" s="20">
        <f t="shared" si="1"/>
        <v>4.267310789049919E-3</v>
      </c>
    </row>
    <row r="71" spans="1:9" x14ac:dyDescent="0.25">
      <c r="A71" s="7">
        <v>68</v>
      </c>
      <c r="B71" s="1" t="s">
        <v>413</v>
      </c>
      <c r="C71" s="1" t="s">
        <v>317</v>
      </c>
      <c r="D71" s="2">
        <v>1948</v>
      </c>
      <c r="E71" s="17" t="s">
        <v>167</v>
      </c>
      <c r="F71" s="8" t="s">
        <v>71</v>
      </c>
      <c r="G71" s="7">
        <v>3</v>
      </c>
      <c r="H71" s="7">
        <v>30</v>
      </c>
      <c r="I71" s="20">
        <f t="shared" si="1"/>
        <v>4.5465982286634456E-3</v>
      </c>
    </row>
    <row r="72" spans="1:9" x14ac:dyDescent="0.25">
      <c r="A72" s="7">
        <v>69</v>
      </c>
      <c r="B72" s="1" t="s">
        <v>371</v>
      </c>
      <c r="C72" s="1" t="s">
        <v>399</v>
      </c>
      <c r="D72" s="2">
        <v>1935</v>
      </c>
      <c r="E72" s="17" t="s">
        <v>167</v>
      </c>
      <c r="F72" s="8" t="s">
        <v>168</v>
      </c>
      <c r="G72" s="7">
        <v>1</v>
      </c>
      <c r="H72" s="7">
        <v>21</v>
      </c>
      <c r="I72" s="20">
        <f t="shared" si="1"/>
        <v>4.5465982286634456E-3</v>
      </c>
    </row>
    <row r="73" spans="1:9" x14ac:dyDescent="0.25">
      <c r="A73" s="7">
        <v>70</v>
      </c>
      <c r="B73" s="1" t="s">
        <v>407</v>
      </c>
      <c r="C73" s="1" t="s">
        <v>320</v>
      </c>
      <c r="D73" s="2">
        <v>1944</v>
      </c>
      <c r="E73" s="17" t="s">
        <v>169</v>
      </c>
      <c r="F73" s="8" t="s">
        <v>162</v>
      </c>
      <c r="G73" s="7">
        <v>3</v>
      </c>
      <c r="H73" s="7">
        <v>194</v>
      </c>
      <c r="I73" s="20">
        <f t="shared" si="1"/>
        <v>4.868659420289855E-3</v>
      </c>
    </row>
    <row r="74" spans="1:9" x14ac:dyDescent="0.25">
      <c r="A74" s="7">
        <v>71</v>
      </c>
      <c r="B74" s="1" t="s">
        <v>363</v>
      </c>
      <c r="C74" s="1" t="s">
        <v>289</v>
      </c>
      <c r="D74" s="2">
        <v>1941</v>
      </c>
      <c r="E74" s="17" t="s">
        <v>170</v>
      </c>
      <c r="F74" s="8" t="s">
        <v>162</v>
      </c>
      <c r="G74" s="7">
        <v>4</v>
      </c>
      <c r="H74" s="7">
        <v>92</v>
      </c>
      <c r="I74" s="20">
        <f t="shared" si="1"/>
        <v>4.8887882447665055E-3</v>
      </c>
    </row>
  </sheetData>
  <autoFilter ref="A3:I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733F-EDCD-4E87-BAA4-A0E2C3049BAB}">
  <sheetPr>
    <pageSetUpPr fitToPage="1"/>
  </sheetPr>
  <dimension ref="A1:I43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'9240m'!A1</f>
        <v>Holzland-Crosslauf</v>
      </c>
      <c r="B1" s="23"/>
      <c r="C1" s="23" t="str">
        <f>'9240m'!C1:C1</f>
        <v>TuS 06 Heltersberg</v>
      </c>
      <c r="D1" s="26">
        <v>3800</v>
      </c>
      <c r="E1" s="24" t="s">
        <v>14</v>
      </c>
      <c r="F1" s="24"/>
      <c r="H1" s="25">
        <f>'9240m'!H1:H1</f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40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27" t="s">
        <v>438</v>
      </c>
      <c r="C4" s="1" t="s">
        <v>372</v>
      </c>
      <c r="D4" s="2">
        <v>2006</v>
      </c>
      <c r="E4" s="17" t="s">
        <v>171</v>
      </c>
      <c r="F4" s="8" t="s">
        <v>172</v>
      </c>
      <c r="G4" s="7">
        <v>1</v>
      </c>
      <c r="H4" s="7">
        <v>47</v>
      </c>
      <c r="I4" s="20">
        <f>E4/$D$1*1000</f>
        <v>1.8366228070175441E-3</v>
      </c>
    </row>
    <row r="5" spans="1:9" x14ac:dyDescent="0.25">
      <c r="A5" s="7">
        <v>2</v>
      </c>
      <c r="B5" s="1" t="s">
        <v>457</v>
      </c>
      <c r="C5" s="1" t="s">
        <v>439</v>
      </c>
      <c r="D5" s="2">
        <v>2005</v>
      </c>
      <c r="E5" s="17" t="s">
        <v>173</v>
      </c>
      <c r="F5" s="8" t="s">
        <v>172</v>
      </c>
      <c r="G5" s="7">
        <v>2</v>
      </c>
      <c r="H5" s="7">
        <v>41</v>
      </c>
      <c r="I5" s="20">
        <f t="shared" ref="I5:I43" si="0">E5/$D$1*1000</f>
        <v>1.8488060428849902E-3</v>
      </c>
    </row>
    <row r="6" spans="1:9" x14ac:dyDescent="0.25">
      <c r="A6" s="7">
        <v>3</v>
      </c>
      <c r="B6" s="1" t="s">
        <v>419</v>
      </c>
      <c r="C6" s="1" t="s">
        <v>420</v>
      </c>
      <c r="D6" s="2">
        <v>2005</v>
      </c>
      <c r="E6" s="17" t="s">
        <v>174</v>
      </c>
      <c r="F6" s="8" t="s">
        <v>172</v>
      </c>
      <c r="G6" s="7">
        <v>3</v>
      </c>
      <c r="H6" s="7">
        <v>153</v>
      </c>
      <c r="I6" s="20">
        <f t="shared" si="0"/>
        <v>1.8914473684210527E-3</v>
      </c>
    </row>
    <row r="7" spans="1:9" x14ac:dyDescent="0.25">
      <c r="A7" s="7">
        <v>4</v>
      </c>
      <c r="B7" s="1" t="s">
        <v>421</v>
      </c>
      <c r="C7" s="1" t="s">
        <v>288</v>
      </c>
      <c r="D7" s="2">
        <v>2008</v>
      </c>
      <c r="E7" s="17" t="s">
        <v>175</v>
      </c>
      <c r="F7" s="8" t="s">
        <v>176</v>
      </c>
      <c r="G7" s="7">
        <v>1</v>
      </c>
      <c r="H7" s="7">
        <v>202</v>
      </c>
      <c r="I7" s="20">
        <f t="shared" si="0"/>
        <v>1.9462719298245616E-3</v>
      </c>
    </row>
    <row r="8" spans="1:9" x14ac:dyDescent="0.25">
      <c r="A8" s="7">
        <v>5</v>
      </c>
      <c r="B8" s="1" t="s">
        <v>449</v>
      </c>
      <c r="C8" s="1" t="s">
        <v>453</v>
      </c>
      <c r="D8" s="2">
        <v>2006</v>
      </c>
      <c r="E8" s="17" t="s">
        <v>177</v>
      </c>
      <c r="F8" s="8" t="s">
        <v>172</v>
      </c>
      <c r="G8" s="7">
        <v>4</v>
      </c>
      <c r="H8" s="7">
        <v>227</v>
      </c>
      <c r="I8" s="20">
        <f t="shared" si="0"/>
        <v>1.9523635477582844E-3</v>
      </c>
    </row>
    <row r="9" spans="1:9" x14ac:dyDescent="0.25">
      <c r="A9" s="7">
        <v>6</v>
      </c>
      <c r="B9" s="1" t="s">
        <v>440</v>
      </c>
      <c r="C9" s="1" t="s">
        <v>422</v>
      </c>
      <c r="D9" s="2">
        <v>2007</v>
      </c>
      <c r="E9" s="17" t="s">
        <v>178</v>
      </c>
      <c r="F9" s="8" t="s">
        <v>176</v>
      </c>
      <c r="G9" s="7">
        <v>2</v>
      </c>
      <c r="H9" s="7">
        <v>131</v>
      </c>
      <c r="I9" s="20">
        <f t="shared" si="0"/>
        <v>1.9828216374269004E-3</v>
      </c>
    </row>
    <row r="10" spans="1:9" x14ac:dyDescent="0.25">
      <c r="A10" s="7">
        <v>7</v>
      </c>
      <c r="B10" s="1" t="s">
        <v>441</v>
      </c>
      <c r="C10" s="1" t="s">
        <v>288</v>
      </c>
      <c r="D10" s="2">
        <v>2005</v>
      </c>
      <c r="E10" s="17" t="s">
        <v>179</v>
      </c>
      <c r="F10" s="8" t="s">
        <v>180</v>
      </c>
      <c r="G10" s="7">
        <v>1</v>
      </c>
      <c r="H10" s="7">
        <v>200</v>
      </c>
      <c r="I10" s="20">
        <f t="shared" si="0"/>
        <v>2.0498294346978558E-3</v>
      </c>
    </row>
    <row r="11" spans="1:9" x14ac:dyDescent="0.25">
      <c r="A11" s="7">
        <v>8</v>
      </c>
      <c r="B11" s="1" t="s">
        <v>442</v>
      </c>
      <c r="C11" s="1" t="s">
        <v>288</v>
      </c>
      <c r="D11" s="2">
        <v>2007</v>
      </c>
      <c r="E11" s="17" t="s">
        <v>181</v>
      </c>
      <c r="F11" s="8" t="s">
        <v>182</v>
      </c>
      <c r="G11" s="7">
        <v>1</v>
      </c>
      <c r="H11" s="7">
        <v>203</v>
      </c>
      <c r="I11" s="20">
        <f t="shared" si="0"/>
        <v>2.0650584795321638E-3</v>
      </c>
    </row>
    <row r="12" spans="1:9" x14ac:dyDescent="0.25">
      <c r="A12" s="7">
        <v>9</v>
      </c>
      <c r="B12" s="1" t="s">
        <v>465</v>
      </c>
      <c r="C12" s="1" t="s">
        <v>439</v>
      </c>
      <c r="D12" s="2">
        <v>2005</v>
      </c>
      <c r="E12" s="17" t="s">
        <v>183</v>
      </c>
      <c r="F12" s="8" t="s">
        <v>172</v>
      </c>
      <c r="G12" s="7">
        <v>5</v>
      </c>
      <c r="H12" s="7">
        <v>43</v>
      </c>
      <c r="I12" s="20">
        <f t="shared" si="0"/>
        <v>2.1076998050682263E-3</v>
      </c>
    </row>
    <row r="13" spans="1:9" x14ac:dyDescent="0.25">
      <c r="A13" s="7">
        <v>10</v>
      </c>
      <c r="B13" s="1" t="s">
        <v>423</v>
      </c>
      <c r="C13" s="1" t="s">
        <v>420</v>
      </c>
      <c r="D13" s="2">
        <v>2005</v>
      </c>
      <c r="E13" s="17" t="s">
        <v>184</v>
      </c>
      <c r="F13" s="8" t="s">
        <v>180</v>
      </c>
      <c r="G13" s="7">
        <v>2</v>
      </c>
      <c r="H13" s="7">
        <v>155</v>
      </c>
      <c r="I13" s="20">
        <f t="shared" si="0"/>
        <v>2.1290204678362577E-3</v>
      </c>
    </row>
    <row r="14" spans="1:9" x14ac:dyDescent="0.25">
      <c r="A14" s="7">
        <v>11</v>
      </c>
      <c r="B14" s="1" t="s">
        <v>431</v>
      </c>
      <c r="C14" s="1" t="s">
        <v>439</v>
      </c>
      <c r="D14" s="2">
        <v>2006</v>
      </c>
      <c r="E14" s="17" t="s">
        <v>185</v>
      </c>
      <c r="F14" s="8" t="s">
        <v>172</v>
      </c>
      <c r="G14" s="7">
        <v>6</v>
      </c>
      <c r="H14" s="7">
        <v>44</v>
      </c>
      <c r="I14" s="20">
        <f t="shared" si="0"/>
        <v>2.1381578947368418E-3</v>
      </c>
    </row>
    <row r="15" spans="1:9" x14ac:dyDescent="0.25">
      <c r="A15" s="7">
        <v>12</v>
      </c>
      <c r="B15" s="1" t="s">
        <v>454</v>
      </c>
      <c r="C15" s="1" t="s">
        <v>424</v>
      </c>
      <c r="D15" s="2">
        <v>2007</v>
      </c>
      <c r="E15" s="17" t="s">
        <v>186</v>
      </c>
      <c r="F15" s="8" t="s">
        <v>176</v>
      </c>
      <c r="G15" s="7">
        <v>3</v>
      </c>
      <c r="H15" s="7">
        <v>168</v>
      </c>
      <c r="I15" s="20">
        <f t="shared" si="0"/>
        <v>2.1838450292397662E-3</v>
      </c>
    </row>
    <row r="16" spans="1:9" x14ac:dyDescent="0.25">
      <c r="A16" s="7">
        <v>13</v>
      </c>
      <c r="B16" s="1" t="s">
        <v>425</v>
      </c>
      <c r="C16" s="1" t="s">
        <v>426</v>
      </c>
      <c r="D16" s="2">
        <v>2005</v>
      </c>
      <c r="E16" s="17" t="s">
        <v>187</v>
      </c>
      <c r="F16" s="8" t="s">
        <v>172</v>
      </c>
      <c r="G16" s="7">
        <v>7</v>
      </c>
      <c r="H16" s="7">
        <v>121</v>
      </c>
      <c r="I16" s="20">
        <f t="shared" si="0"/>
        <v>2.1899366471734892E-3</v>
      </c>
    </row>
    <row r="17" spans="1:9" x14ac:dyDescent="0.25">
      <c r="A17" s="7">
        <v>14</v>
      </c>
      <c r="B17" s="1" t="s">
        <v>455</v>
      </c>
      <c r="C17" s="1" t="s">
        <v>422</v>
      </c>
      <c r="D17" s="2">
        <v>2006</v>
      </c>
      <c r="E17" s="17" t="s">
        <v>188</v>
      </c>
      <c r="F17" s="8" t="s">
        <v>180</v>
      </c>
      <c r="G17" s="7">
        <v>3</v>
      </c>
      <c r="H17" s="7">
        <v>134</v>
      </c>
      <c r="I17" s="20">
        <f t="shared" si="0"/>
        <v>2.2173489278752433E-3</v>
      </c>
    </row>
    <row r="18" spans="1:9" x14ac:dyDescent="0.25">
      <c r="A18" s="7">
        <v>15</v>
      </c>
      <c r="B18" s="1" t="s">
        <v>464</v>
      </c>
      <c r="C18" s="1" t="s">
        <v>288</v>
      </c>
      <c r="D18" s="2">
        <v>2007</v>
      </c>
      <c r="E18" s="17" t="s">
        <v>189</v>
      </c>
      <c r="F18" s="8" t="s">
        <v>182</v>
      </c>
      <c r="G18" s="7">
        <v>2</v>
      </c>
      <c r="H18" s="7">
        <v>197</v>
      </c>
      <c r="I18" s="20">
        <f t="shared" si="0"/>
        <v>2.2203947368421052E-3</v>
      </c>
    </row>
    <row r="19" spans="1:9" x14ac:dyDescent="0.25">
      <c r="A19" s="7">
        <v>16</v>
      </c>
      <c r="B19" s="1" t="s">
        <v>456</v>
      </c>
      <c r="C19" s="1" t="s">
        <v>422</v>
      </c>
      <c r="D19" s="2">
        <v>2009</v>
      </c>
      <c r="E19" s="17" t="s">
        <v>190</v>
      </c>
      <c r="F19" s="8" t="s">
        <v>176</v>
      </c>
      <c r="G19" s="7">
        <v>4</v>
      </c>
      <c r="H19" s="7">
        <v>133</v>
      </c>
      <c r="I19" s="20">
        <f t="shared" si="0"/>
        <v>2.2264863547758287E-3</v>
      </c>
    </row>
    <row r="20" spans="1:9" x14ac:dyDescent="0.25">
      <c r="A20" s="7">
        <v>17</v>
      </c>
      <c r="B20" s="1" t="s">
        <v>461</v>
      </c>
      <c r="C20" s="1" t="s">
        <v>372</v>
      </c>
      <c r="D20" s="2">
        <v>2006</v>
      </c>
      <c r="E20" s="17" t="s">
        <v>191</v>
      </c>
      <c r="F20" s="8" t="s">
        <v>180</v>
      </c>
      <c r="G20" s="7">
        <v>4</v>
      </c>
      <c r="H20" s="7">
        <v>54</v>
      </c>
      <c r="I20" s="20">
        <f t="shared" si="0"/>
        <v>2.2386695906432747E-3</v>
      </c>
    </row>
    <row r="21" spans="1:9" x14ac:dyDescent="0.25">
      <c r="A21" s="7">
        <v>18</v>
      </c>
      <c r="B21" s="1" t="s">
        <v>427</v>
      </c>
      <c r="C21" s="1" t="s">
        <v>288</v>
      </c>
      <c r="D21" s="2">
        <v>2010</v>
      </c>
      <c r="E21" s="17" t="s">
        <v>192</v>
      </c>
      <c r="F21" s="8" t="s">
        <v>176</v>
      </c>
      <c r="G21" s="7">
        <v>5</v>
      </c>
      <c r="H21" s="7">
        <v>201</v>
      </c>
      <c r="I21" s="20">
        <f t="shared" si="0"/>
        <v>2.2478070175438597E-3</v>
      </c>
    </row>
    <row r="22" spans="1:9" x14ac:dyDescent="0.25">
      <c r="A22" s="7">
        <v>19</v>
      </c>
      <c r="B22" s="1" t="s">
        <v>432</v>
      </c>
      <c r="C22" s="1" t="s">
        <v>288</v>
      </c>
      <c r="D22" s="2">
        <v>2008</v>
      </c>
      <c r="E22" s="17" t="s">
        <v>193</v>
      </c>
      <c r="F22" s="8" t="s">
        <v>176</v>
      </c>
      <c r="G22" s="7">
        <v>6</v>
      </c>
      <c r="H22" s="7">
        <v>198</v>
      </c>
      <c r="I22" s="20">
        <f t="shared" si="0"/>
        <v>2.2538986354775832E-3</v>
      </c>
    </row>
    <row r="23" spans="1:9" x14ac:dyDescent="0.25">
      <c r="A23" s="7">
        <v>20</v>
      </c>
      <c r="B23" s="1" t="s">
        <v>443</v>
      </c>
      <c r="C23" s="1" t="s">
        <v>444</v>
      </c>
      <c r="D23" s="2">
        <v>2006</v>
      </c>
      <c r="E23" s="17" t="s">
        <v>194</v>
      </c>
      <c r="F23" s="8" t="s">
        <v>172</v>
      </c>
      <c r="G23" s="7">
        <v>8</v>
      </c>
      <c r="H23" s="7">
        <v>176</v>
      </c>
      <c r="I23" s="20">
        <f t="shared" si="0"/>
        <v>2.2630360623781673E-3</v>
      </c>
    </row>
    <row r="24" spans="1:9" x14ac:dyDescent="0.25">
      <c r="A24" s="7">
        <v>21</v>
      </c>
      <c r="B24" s="1" t="s">
        <v>433</v>
      </c>
      <c r="C24" s="1" t="s">
        <v>13</v>
      </c>
      <c r="D24" s="2">
        <v>2007</v>
      </c>
      <c r="E24" s="17" t="s">
        <v>195</v>
      </c>
      <c r="F24" s="8" t="s">
        <v>182</v>
      </c>
      <c r="G24" s="7">
        <v>3</v>
      </c>
      <c r="H24" s="7">
        <v>289</v>
      </c>
      <c r="I24" s="20">
        <f t="shared" si="0"/>
        <v>2.2721734892787527E-3</v>
      </c>
    </row>
    <row r="25" spans="1:9" x14ac:dyDescent="0.25">
      <c r="A25" s="7">
        <v>22</v>
      </c>
      <c r="B25" s="1" t="s">
        <v>434</v>
      </c>
      <c r="C25" s="1" t="s">
        <v>372</v>
      </c>
      <c r="D25" s="2">
        <v>2006</v>
      </c>
      <c r="E25" s="17" t="s">
        <v>196</v>
      </c>
      <c r="F25" s="8" t="s">
        <v>180</v>
      </c>
      <c r="G25" s="7">
        <v>5</v>
      </c>
      <c r="H25" s="7">
        <v>48</v>
      </c>
      <c r="I25" s="20">
        <f t="shared" si="0"/>
        <v>2.2752192982456137E-3</v>
      </c>
    </row>
    <row r="26" spans="1:9" x14ac:dyDescent="0.25">
      <c r="A26" s="7">
        <v>23</v>
      </c>
      <c r="B26" s="1" t="s">
        <v>435</v>
      </c>
      <c r="C26" s="1" t="s">
        <v>426</v>
      </c>
      <c r="D26" s="2">
        <v>2006</v>
      </c>
      <c r="E26" s="17" t="s">
        <v>196</v>
      </c>
      <c r="F26" s="8" t="s">
        <v>172</v>
      </c>
      <c r="G26" s="7">
        <v>9</v>
      </c>
      <c r="H26" s="7">
        <v>119</v>
      </c>
      <c r="I26" s="20">
        <f t="shared" si="0"/>
        <v>2.2752192982456137E-3</v>
      </c>
    </row>
    <row r="27" spans="1:9" x14ac:dyDescent="0.25">
      <c r="A27" s="7">
        <v>24</v>
      </c>
      <c r="B27" s="1" t="s">
        <v>462</v>
      </c>
      <c r="C27" s="1" t="s">
        <v>422</v>
      </c>
      <c r="D27" s="2">
        <v>2006</v>
      </c>
      <c r="E27" s="17" t="s">
        <v>197</v>
      </c>
      <c r="F27" s="8" t="s">
        <v>180</v>
      </c>
      <c r="G27" s="7">
        <v>6</v>
      </c>
      <c r="H27" s="7">
        <v>132</v>
      </c>
      <c r="I27" s="20">
        <f t="shared" si="0"/>
        <v>2.2782651072124757E-3</v>
      </c>
    </row>
    <row r="28" spans="1:9" x14ac:dyDescent="0.25">
      <c r="A28" s="7">
        <v>25</v>
      </c>
      <c r="B28" s="1" t="s">
        <v>467</v>
      </c>
      <c r="C28" s="1" t="s">
        <v>343</v>
      </c>
      <c r="D28" s="2">
        <v>2007</v>
      </c>
      <c r="E28" s="17" t="s">
        <v>198</v>
      </c>
      <c r="F28" s="8" t="s">
        <v>182</v>
      </c>
      <c r="G28" s="7">
        <v>4</v>
      </c>
      <c r="H28" s="7">
        <v>7</v>
      </c>
      <c r="I28" s="20">
        <f t="shared" si="0"/>
        <v>2.2843567251461987E-3</v>
      </c>
    </row>
    <row r="29" spans="1:9" x14ac:dyDescent="0.25">
      <c r="A29" s="7">
        <v>26</v>
      </c>
      <c r="B29" s="1" t="s">
        <v>458</v>
      </c>
      <c r="C29" s="1" t="s">
        <v>439</v>
      </c>
      <c r="D29" s="2">
        <v>2008</v>
      </c>
      <c r="E29" s="17" t="s">
        <v>199</v>
      </c>
      <c r="F29" s="8" t="s">
        <v>182</v>
      </c>
      <c r="G29" s="7">
        <v>5</v>
      </c>
      <c r="H29" s="7">
        <v>46</v>
      </c>
      <c r="I29" s="20">
        <f t="shared" si="0"/>
        <v>2.2995857699805067E-3</v>
      </c>
    </row>
    <row r="30" spans="1:9" x14ac:dyDescent="0.25">
      <c r="A30" s="7">
        <v>27</v>
      </c>
      <c r="B30" s="1" t="s">
        <v>436</v>
      </c>
      <c r="C30" s="1" t="s">
        <v>469</v>
      </c>
      <c r="D30" s="2">
        <v>2009</v>
      </c>
      <c r="E30" s="17" t="s">
        <v>200</v>
      </c>
      <c r="F30" s="8" t="s">
        <v>182</v>
      </c>
      <c r="G30" s="7">
        <v>6</v>
      </c>
      <c r="H30" s="7">
        <v>171</v>
      </c>
      <c r="I30" s="20">
        <f t="shared" si="0"/>
        <v>2.3209064327485381E-3</v>
      </c>
    </row>
    <row r="31" spans="1:9" x14ac:dyDescent="0.25">
      <c r="A31" s="7">
        <v>28</v>
      </c>
      <c r="B31" s="1" t="s">
        <v>445</v>
      </c>
      <c r="C31" s="1" t="s">
        <v>372</v>
      </c>
      <c r="D31" s="2">
        <v>2007</v>
      </c>
      <c r="E31" s="17" t="s">
        <v>201</v>
      </c>
      <c r="F31" s="8" t="s">
        <v>182</v>
      </c>
      <c r="G31" s="7">
        <v>7</v>
      </c>
      <c r="H31" s="7">
        <v>58</v>
      </c>
      <c r="I31" s="20">
        <f t="shared" si="0"/>
        <v>2.3483187134502926E-3</v>
      </c>
    </row>
    <row r="32" spans="1:9" x14ac:dyDescent="0.25">
      <c r="A32" s="7">
        <v>29</v>
      </c>
      <c r="B32" s="1" t="s">
        <v>446</v>
      </c>
      <c r="C32" s="1" t="s">
        <v>468</v>
      </c>
      <c r="D32" s="2">
        <v>2007</v>
      </c>
      <c r="E32" s="17" t="s">
        <v>202</v>
      </c>
      <c r="F32" s="8" t="s">
        <v>182</v>
      </c>
      <c r="G32" s="7">
        <v>8</v>
      </c>
      <c r="H32" s="7">
        <v>173</v>
      </c>
      <c r="I32" s="20">
        <f t="shared" si="0"/>
        <v>2.3605019493177387E-3</v>
      </c>
    </row>
    <row r="33" spans="1:9" x14ac:dyDescent="0.25">
      <c r="A33" s="7">
        <v>30</v>
      </c>
      <c r="B33" s="1" t="s">
        <v>428</v>
      </c>
      <c r="C33" s="1" t="s">
        <v>450</v>
      </c>
      <c r="D33" s="2">
        <v>2005</v>
      </c>
      <c r="E33" s="17" t="s">
        <v>203</v>
      </c>
      <c r="F33" s="8" t="s">
        <v>180</v>
      </c>
      <c r="G33" s="7">
        <v>7</v>
      </c>
      <c r="H33" s="7">
        <v>23</v>
      </c>
      <c r="I33" s="20">
        <f t="shared" si="0"/>
        <v>2.3665935672514617E-3</v>
      </c>
    </row>
    <row r="34" spans="1:9" x14ac:dyDescent="0.25">
      <c r="A34" s="7">
        <v>31</v>
      </c>
      <c r="B34" s="1" t="s">
        <v>447</v>
      </c>
      <c r="C34" s="1" t="s">
        <v>459</v>
      </c>
      <c r="D34" s="2">
        <v>2006</v>
      </c>
      <c r="E34" s="17" t="s">
        <v>204</v>
      </c>
      <c r="F34" s="8" t="s">
        <v>180</v>
      </c>
      <c r="G34" s="7">
        <v>8</v>
      </c>
      <c r="H34" s="7">
        <v>158</v>
      </c>
      <c r="I34" s="20">
        <f t="shared" si="0"/>
        <v>2.3757309941520471E-3</v>
      </c>
    </row>
    <row r="35" spans="1:9" x14ac:dyDescent="0.25">
      <c r="A35" s="7">
        <v>32</v>
      </c>
      <c r="B35" s="1" t="s">
        <v>460</v>
      </c>
      <c r="C35" s="1" t="s">
        <v>372</v>
      </c>
      <c r="D35" s="2">
        <v>2006</v>
      </c>
      <c r="E35" s="17" t="s">
        <v>205</v>
      </c>
      <c r="F35" s="8" t="s">
        <v>180</v>
      </c>
      <c r="G35" s="7">
        <v>9</v>
      </c>
      <c r="H35" s="7">
        <v>55</v>
      </c>
      <c r="I35" s="20">
        <f t="shared" si="0"/>
        <v>2.4275097465886941E-3</v>
      </c>
    </row>
    <row r="36" spans="1:9" x14ac:dyDescent="0.25">
      <c r="A36" s="7">
        <v>33</v>
      </c>
      <c r="B36" s="1" t="s">
        <v>418</v>
      </c>
      <c r="C36" s="1" t="s">
        <v>439</v>
      </c>
      <c r="D36" s="2">
        <v>2008</v>
      </c>
      <c r="E36" s="17" t="s">
        <v>206</v>
      </c>
      <c r="F36" s="8" t="s">
        <v>182</v>
      </c>
      <c r="G36" s="7">
        <v>9</v>
      </c>
      <c r="H36" s="7">
        <v>45</v>
      </c>
      <c r="I36" s="20">
        <f t="shared" si="0"/>
        <v>2.4305555555555556E-3</v>
      </c>
    </row>
    <row r="37" spans="1:9" x14ac:dyDescent="0.25">
      <c r="A37" s="7">
        <v>34</v>
      </c>
      <c r="B37" s="1" t="s">
        <v>463</v>
      </c>
      <c r="C37" s="1" t="s">
        <v>429</v>
      </c>
      <c r="D37" s="2">
        <v>2007</v>
      </c>
      <c r="E37" s="17" t="s">
        <v>207</v>
      </c>
      <c r="F37" s="8" t="s">
        <v>176</v>
      </c>
      <c r="G37" s="7">
        <v>7</v>
      </c>
      <c r="H37" s="7">
        <v>60</v>
      </c>
      <c r="I37" s="20">
        <f t="shared" si="0"/>
        <v>2.4336013645224171E-3</v>
      </c>
    </row>
    <row r="38" spans="1:9" x14ac:dyDescent="0.25">
      <c r="A38" s="7">
        <v>35</v>
      </c>
      <c r="B38" s="1" t="s">
        <v>437</v>
      </c>
      <c r="C38" s="1" t="s">
        <v>77</v>
      </c>
      <c r="D38" s="2">
        <v>2005</v>
      </c>
      <c r="E38" s="17" t="s">
        <v>208</v>
      </c>
      <c r="F38" s="8" t="s">
        <v>172</v>
      </c>
      <c r="G38" s="7">
        <v>10</v>
      </c>
      <c r="H38" s="7">
        <v>114</v>
      </c>
      <c r="I38" s="20">
        <f t="shared" si="0"/>
        <v>2.5158382066276801E-3</v>
      </c>
    </row>
    <row r="39" spans="1:9" x14ac:dyDescent="0.25">
      <c r="A39" s="7">
        <v>36</v>
      </c>
      <c r="B39" s="1" t="s">
        <v>451</v>
      </c>
      <c r="C39" s="1" t="s">
        <v>429</v>
      </c>
      <c r="D39" s="2">
        <v>2007</v>
      </c>
      <c r="E39" s="17" t="s">
        <v>209</v>
      </c>
      <c r="F39" s="8" t="s">
        <v>176</v>
      </c>
      <c r="G39" s="7">
        <v>8</v>
      </c>
      <c r="H39" s="7">
        <v>59</v>
      </c>
      <c r="I39" s="20">
        <f t="shared" si="0"/>
        <v>2.5523879142300195E-3</v>
      </c>
    </row>
    <row r="40" spans="1:9" x14ac:dyDescent="0.25">
      <c r="A40" s="7">
        <v>37</v>
      </c>
      <c r="B40" s="1" t="s">
        <v>466</v>
      </c>
      <c r="C40" s="1" t="s">
        <v>288</v>
      </c>
      <c r="D40" s="2">
        <v>2009</v>
      </c>
      <c r="E40" s="17" t="s">
        <v>210</v>
      </c>
      <c r="F40" s="8" t="s">
        <v>182</v>
      </c>
      <c r="G40" s="7">
        <v>10</v>
      </c>
      <c r="H40" s="7">
        <v>199</v>
      </c>
      <c r="I40" s="20">
        <f t="shared" si="0"/>
        <v>2.6254873294346984E-3</v>
      </c>
    </row>
    <row r="41" spans="1:9" x14ac:dyDescent="0.25">
      <c r="A41" s="7">
        <v>38</v>
      </c>
      <c r="B41" s="1" t="s">
        <v>430</v>
      </c>
      <c r="C41" s="1" t="s">
        <v>429</v>
      </c>
      <c r="D41" s="2">
        <v>2008</v>
      </c>
      <c r="E41" s="17" t="s">
        <v>211</v>
      </c>
      <c r="F41" s="8" t="s">
        <v>182</v>
      </c>
      <c r="G41" s="7">
        <v>11</v>
      </c>
      <c r="H41" s="7">
        <v>61</v>
      </c>
      <c r="I41" s="20">
        <f t="shared" si="0"/>
        <v>2.6955409356725149E-3</v>
      </c>
    </row>
    <row r="42" spans="1:9" x14ac:dyDescent="0.25">
      <c r="A42" s="7">
        <v>39</v>
      </c>
      <c r="B42" s="1" t="s">
        <v>452</v>
      </c>
      <c r="C42" s="1" t="s">
        <v>13</v>
      </c>
      <c r="D42" s="2">
        <v>2007</v>
      </c>
      <c r="E42" s="17" t="s">
        <v>98</v>
      </c>
      <c r="F42" s="8" t="s">
        <v>176</v>
      </c>
      <c r="G42" s="7">
        <v>9</v>
      </c>
      <c r="H42" s="7">
        <v>290</v>
      </c>
      <c r="I42" s="20">
        <f t="shared" si="0"/>
        <v>2.72599902534113E-3</v>
      </c>
    </row>
    <row r="43" spans="1:9" x14ac:dyDescent="0.25">
      <c r="A43" s="7">
        <v>40</v>
      </c>
      <c r="B43" s="1" t="s">
        <v>448</v>
      </c>
      <c r="C43" s="1" t="s">
        <v>429</v>
      </c>
      <c r="D43" s="2">
        <v>2009</v>
      </c>
      <c r="E43" s="17" t="s">
        <v>212</v>
      </c>
      <c r="F43" s="8" t="s">
        <v>176</v>
      </c>
      <c r="G43" s="7">
        <v>10</v>
      </c>
      <c r="H43" s="7">
        <v>67</v>
      </c>
      <c r="I43" s="20">
        <f t="shared" si="0"/>
        <v>3.0183966861598442E-3</v>
      </c>
    </row>
  </sheetData>
  <autoFilter ref="A3:I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B00C-3467-46A1-9526-881A17985293}">
  <sheetPr>
    <pageSetUpPr fitToPage="1"/>
  </sheetPr>
  <dimension ref="A1:I31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'9240m'!A1</f>
        <v>Holzland-Crosslauf</v>
      </c>
      <c r="B1" s="23"/>
      <c r="C1" s="23" t="str">
        <f>'9240m'!C1:C1</f>
        <v>TuS 06 Heltersberg</v>
      </c>
      <c r="D1" s="26">
        <v>3800</v>
      </c>
      <c r="E1" s="24" t="s">
        <v>15</v>
      </c>
      <c r="F1" s="24"/>
      <c r="H1" s="25">
        <f>'9240m'!H1:H1</f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28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27" t="s">
        <v>495</v>
      </c>
      <c r="C4" s="1" t="s">
        <v>420</v>
      </c>
      <c r="D4" s="2">
        <v>2001</v>
      </c>
      <c r="E4" s="17" t="s">
        <v>213</v>
      </c>
      <c r="F4" s="8" t="s">
        <v>214</v>
      </c>
      <c r="G4" s="7">
        <v>1</v>
      </c>
      <c r="H4" s="7">
        <v>156</v>
      </c>
      <c r="I4" s="20">
        <f>E4/$D$1*1000</f>
        <v>1.6812865497076021E-3</v>
      </c>
    </row>
    <row r="5" spans="1:9" x14ac:dyDescent="0.25">
      <c r="A5" s="7">
        <v>2</v>
      </c>
      <c r="B5" s="1" t="s">
        <v>470</v>
      </c>
      <c r="C5" s="1" t="s">
        <v>453</v>
      </c>
      <c r="D5" s="2">
        <v>2003</v>
      </c>
      <c r="E5" s="17" t="s">
        <v>215</v>
      </c>
      <c r="F5" s="8" t="s">
        <v>216</v>
      </c>
      <c r="G5" s="7">
        <v>1</v>
      </c>
      <c r="H5" s="7">
        <v>226</v>
      </c>
      <c r="I5" s="20">
        <f t="shared" ref="I5:I31" si="0">E5/$D$1*1000</f>
        <v>1.7482943469785573E-3</v>
      </c>
    </row>
    <row r="6" spans="1:9" x14ac:dyDescent="0.25">
      <c r="A6" s="7">
        <v>3</v>
      </c>
      <c r="B6" s="1" t="s">
        <v>496</v>
      </c>
      <c r="C6" s="1" t="s">
        <v>471</v>
      </c>
      <c r="D6" s="2">
        <v>2004</v>
      </c>
      <c r="E6" s="17" t="s">
        <v>217</v>
      </c>
      <c r="F6" s="8" t="s">
        <v>216</v>
      </c>
      <c r="G6" s="7">
        <v>2</v>
      </c>
      <c r="H6" s="7">
        <v>42</v>
      </c>
      <c r="I6" s="20">
        <f t="shared" si="0"/>
        <v>1.8244395711500972E-3</v>
      </c>
    </row>
    <row r="7" spans="1:9" x14ac:dyDescent="0.25">
      <c r="A7" s="7">
        <v>4</v>
      </c>
      <c r="B7" s="1" t="s">
        <v>472</v>
      </c>
      <c r="C7" s="1" t="s">
        <v>473</v>
      </c>
      <c r="D7" s="2">
        <v>2003</v>
      </c>
      <c r="E7" s="17" t="s">
        <v>218</v>
      </c>
      <c r="F7" s="28" t="s">
        <v>216</v>
      </c>
      <c r="G7" s="7">
        <v>3</v>
      </c>
      <c r="H7" s="7">
        <v>223</v>
      </c>
      <c r="I7" s="20">
        <f t="shared" si="0"/>
        <v>1.8457602339181287E-3</v>
      </c>
    </row>
    <row r="8" spans="1:9" x14ac:dyDescent="0.25">
      <c r="A8" s="7">
        <v>5</v>
      </c>
      <c r="B8" s="1" t="s">
        <v>474</v>
      </c>
      <c r="C8" s="1" t="s">
        <v>475</v>
      </c>
      <c r="D8" s="2">
        <v>2004</v>
      </c>
      <c r="E8" s="17" t="s">
        <v>219</v>
      </c>
      <c r="F8" s="8" t="s">
        <v>216</v>
      </c>
      <c r="G8" s="7">
        <v>4</v>
      </c>
      <c r="H8" s="7">
        <v>179</v>
      </c>
      <c r="I8" s="20">
        <f t="shared" si="0"/>
        <v>1.8701267056530214E-3</v>
      </c>
    </row>
    <row r="9" spans="1:9" x14ac:dyDescent="0.25">
      <c r="A9" s="7">
        <v>6</v>
      </c>
      <c r="B9" s="1" t="s">
        <v>476</v>
      </c>
      <c r="C9" s="1" t="s">
        <v>475</v>
      </c>
      <c r="D9" s="2">
        <v>2005</v>
      </c>
      <c r="E9" s="17" t="s">
        <v>174</v>
      </c>
      <c r="F9" s="8" t="s">
        <v>172</v>
      </c>
      <c r="G9" s="7">
        <v>1</v>
      </c>
      <c r="H9" s="7">
        <v>178</v>
      </c>
      <c r="I9" s="20">
        <f t="shared" si="0"/>
        <v>1.8914473684210527E-3</v>
      </c>
    </row>
    <row r="10" spans="1:9" x14ac:dyDescent="0.25">
      <c r="A10" s="7">
        <v>7</v>
      </c>
      <c r="B10" s="1" t="s">
        <v>497</v>
      </c>
      <c r="C10" s="1" t="s">
        <v>429</v>
      </c>
      <c r="D10" s="2">
        <v>2003</v>
      </c>
      <c r="E10" s="17" t="s">
        <v>220</v>
      </c>
      <c r="F10" s="8" t="s">
        <v>216</v>
      </c>
      <c r="G10" s="7">
        <v>5</v>
      </c>
      <c r="H10" s="7">
        <v>65</v>
      </c>
      <c r="I10" s="20">
        <f t="shared" si="0"/>
        <v>1.9036306042884991E-3</v>
      </c>
    </row>
    <row r="11" spans="1:9" x14ac:dyDescent="0.25">
      <c r="A11" s="7">
        <v>8</v>
      </c>
      <c r="B11" s="1" t="s">
        <v>477</v>
      </c>
      <c r="C11" s="1" t="s">
        <v>424</v>
      </c>
      <c r="D11" s="2">
        <v>2004</v>
      </c>
      <c r="E11" s="17" t="s">
        <v>220</v>
      </c>
      <c r="F11" s="8" t="s">
        <v>216</v>
      </c>
      <c r="G11" s="7">
        <v>6</v>
      </c>
      <c r="H11" s="7">
        <v>169</v>
      </c>
      <c r="I11" s="20">
        <f t="shared" si="0"/>
        <v>1.9036306042884991E-3</v>
      </c>
    </row>
    <row r="12" spans="1:9" x14ac:dyDescent="0.25">
      <c r="A12" s="7">
        <v>9</v>
      </c>
      <c r="B12" s="1" t="s">
        <v>478</v>
      </c>
      <c r="C12" s="1" t="s">
        <v>479</v>
      </c>
      <c r="D12" s="2">
        <v>2001</v>
      </c>
      <c r="E12" s="17" t="s">
        <v>221</v>
      </c>
      <c r="F12" s="8" t="s">
        <v>222</v>
      </c>
      <c r="G12" s="7">
        <v>1</v>
      </c>
      <c r="H12" s="7">
        <v>267</v>
      </c>
      <c r="I12" s="20">
        <f t="shared" si="0"/>
        <v>1.9097222222222222E-3</v>
      </c>
    </row>
    <row r="13" spans="1:9" x14ac:dyDescent="0.25">
      <c r="A13" s="7">
        <v>10</v>
      </c>
      <c r="B13" s="1" t="s">
        <v>498</v>
      </c>
      <c r="C13" s="1" t="s">
        <v>475</v>
      </c>
      <c r="D13" s="2">
        <v>2003</v>
      </c>
      <c r="E13" s="17" t="s">
        <v>175</v>
      </c>
      <c r="F13" s="8" t="s">
        <v>216</v>
      </c>
      <c r="G13" s="7">
        <v>7</v>
      </c>
      <c r="H13" s="7">
        <v>177</v>
      </c>
      <c r="I13" s="20">
        <f t="shared" si="0"/>
        <v>1.9462719298245616E-3</v>
      </c>
    </row>
    <row r="14" spans="1:9" x14ac:dyDescent="0.25">
      <c r="A14" s="7">
        <v>11</v>
      </c>
      <c r="B14" s="27" t="s">
        <v>499</v>
      </c>
      <c r="C14" s="1" t="s">
        <v>343</v>
      </c>
      <c r="D14" s="2">
        <v>2004</v>
      </c>
      <c r="E14" s="17" t="s">
        <v>175</v>
      </c>
      <c r="F14" s="8" t="s">
        <v>216</v>
      </c>
      <c r="G14" s="7">
        <v>8</v>
      </c>
      <c r="H14" s="7">
        <v>16</v>
      </c>
      <c r="I14" s="20">
        <f t="shared" si="0"/>
        <v>1.9462719298245616E-3</v>
      </c>
    </row>
    <row r="15" spans="1:9" x14ac:dyDescent="0.25">
      <c r="A15" s="7">
        <v>12</v>
      </c>
      <c r="B15" s="1" t="s">
        <v>480</v>
      </c>
      <c r="C15" s="1" t="s">
        <v>343</v>
      </c>
      <c r="D15" s="2">
        <v>2002</v>
      </c>
      <c r="E15" s="17" t="s">
        <v>223</v>
      </c>
      <c r="F15" s="8" t="s">
        <v>214</v>
      </c>
      <c r="G15" s="7">
        <v>2</v>
      </c>
      <c r="H15" s="7">
        <v>1</v>
      </c>
      <c r="I15" s="20">
        <f t="shared" si="0"/>
        <v>1.9615009746588694E-3</v>
      </c>
    </row>
    <row r="16" spans="1:9" x14ac:dyDescent="0.25">
      <c r="A16" s="7">
        <v>13</v>
      </c>
      <c r="B16" s="1" t="s">
        <v>481</v>
      </c>
      <c r="C16" s="1" t="s">
        <v>426</v>
      </c>
      <c r="D16" s="2">
        <v>2003</v>
      </c>
      <c r="E16" s="17" t="s">
        <v>224</v>
      </c>
      <c r="F16" s="8" t="s">
        <v>216</v>
      </c>
      <c r="G16" s="7">
        <v>9</v>
      </c>
      <c r="H16" s="7">
        <v>120</v>
      </c>
      <c r="I16" s="20">
        <f t="shared" si="0"/>
        <v>1.9645467836257313E-3</v>
      </c>
    </row>
    <row r="17" spans="1:9" x14ac:dyDescent="0.25">
      <c r="A17" s="7">
        <v>14</v>
      </c>
      <c r="B17" s="1" t="s">
        <v>482</v>
      </c>
      <c r="C17" s="1" t="s">
        <v>450</v>
      </c>
      <c r="D17" s="2">
        <v>2004</v>
      </c>
      <c r="E17" s="17" t="s">
        <v>225</v>
      </c>
      <c r="F17" s="8" t="s">
        <v>216</v>
      </c>
      <c r="G17" s="7">
        <v>10</v>
      </c>
      <c r="H17" s="7">
        <v>22</v>
      </c>
      <c r="I17" s="20">
        <f t="shared" si="0"/>
        <v>1.9797758284600389E-3</v>
      </c>
    </row>
    <row r="18" spans="1:9" x14ac:dyDescent="0.25">
      <c r="A18" s="7">
        <v>15</v>
      </c>
      <c r="B18" s="1" t="s">
        <v>483</v>
      </c>
      <c r="C18" s="1" t="s">
        <v>453</v>
      </c>
      <c r="D18" s="2">
        <v>2004</v>
      </c>
      <c r="E18" s="17" t="s">
        <v>226</v>
      </c>
      <c r="F18" s="8" t="s">
        <v>227</v>
      </c>
      <c r="G18" s="7">
        <v>1</v>
      </c>
      <c r="H18" s="7">
        <v>228</v>
      </c>
      <c r="I18" s="20">
        <f t="shared" si="0"/>
        <v>2.0528752436647169E-3</v>
      </c>
    </row>
    <row r="19" spans="1:9" x14ac:dyDescent="0.25">
      <c r="A19" s="7">
        <v>16</v>
      </c>
      <c r="B19" s="1" t="s">
        <v>484</v>
      </c>
      <c r="C19" s="1" t="s">
        <v>343</v>
      </c>
      <c r="D19" s="2">
        <v>2003</v>
      </c>
      <c r="E19" s="17" t="s">
        <v>228</v>
      </c>
      <c r="F19" s="8" t="s">
        <v>216</v>
      </c>
      <c r="G19" s="7">
        <v>11</v>
      </c>
      <c r="H19" s="7">
        <v>14</v>
      </c>
      <c r="I19" s="20">
        <f t="shared" si="0"/>
        <v>2.0589668615984408E-3</v>
      </c>
    </row>
    <row r="20" spans="1:9" x14ac:dyDescent="0.25">
      <c r="A20" s="7">
        <v>17</v>
      </c>
      <c r="B20" s="1" t="s">
        <v>485</v>
      </c>
      <c r="C20" s="1" t="s">
        <v>475</v>
      </c>
      <c r="D20" s="2">
        <v>2002</v>
      </c>
      <c r="E20" s="17" t="s">
        <v>229</v>
      </c>
      <c r="F20" s="8" t="s">
        <v>222</v>
      </c>
      <c r="G20" s="7">
        <v>2</v>
      </c>
      <c r="H20" s="7">
        <v>174</v>
      </c>
      <c r="I20" s="20">
        <f t="shared" si="0"/>
        <v>2.1259746588693958E-3</v>
      </c>
    </row>
    <row r="21" spans="1:9" x14ac:dyDescent="0.25">
      <c r="A21" s="7">
        <v>18</v>
      </c>
      <c r="B21" s="1" t="s">
        <v>486</v>
      </c>
      <c r="C21" s="1" t="s">
        <v>453</v>
      </c>
      <c r="D21" s="2">
        <v>2004</v>
      </c>
      <c r="E21" s="17" t="s">
        <v>230</v>
      </c>
      <c r="F21" s="8" t="s">
        <v>227</v>
      </c>
      <c r="G21" s="7">
        <v>2</v>
      </c>
      <c r="H21" s="7">
        <v>225</v>
      </c>
      <c r="I21" s="20">
        <f t="shared" si="0"/>
        <v>2.1625243664717352E-3</v>
      </c>
    </row>
    <row r="22" spans="1:9" x14ac:dyDescent="0.25">
      <c r="A22" s="7">
        <v>19</v>
      </c>
      <c r="B22" s="1" t="s">
        <v>487</v>
      </c>
      <c r="C22" s="1" t="s">
        <v>343</v>
      </c>
      <c r="D22" s="2">
        <v>2005</v>
      </c>
      <c r="E22" s="17" t="s">
        <v>231</v>
      </c>
      <c r="F22" s="8" t="s">
        <v>172</v>
      </c>
      <c r="G22" s="7">
        <v>2</v>
      </c>
      <c r="H22" s="7">
        <v>15</v>
      </c>
      <c r="I22" s="20">
        <f t="shared" si="0"/>
        <v>2.3056773879142302E-3</v>
      </c>
    </row>
    <row r="23" spans="1:9" x14ac:dyDescent="0.25">
      <c r="A23" s="7">
        <v>20</v>
      </c>
      <c r="B23" s="1" t="s">
        <v>500</v>
      </c>
      <c r="C23" s="1" t="s">
        <v>429</v>
      </c>
      <c r="D23" s="2">
        <v>2004</v>
      </c>
      <c r="E23" s="17" t="s">
        <v>202</v>
      </c>
      <c r="F23" s="8" t="s">
        <v>227</v>
      </c>
      <c r="G23" s="7">
        <v>3</v>
      </c>
      <c r="H23" s="7">
        <v>64</v>
      </c>
      <c r="I23" s="20">
        <f t="shared" si="0"/>
        <v>2.3605019493177387E-3</v>
      </c>
    </row>
    <row r="24" spans="1:9" x14ac:dyDescent="0.25">
      <c r="A24" s="7">
        <v>21</v>
      </c>
      <c r="B24" s="1" t="s">
        <v>488</v>
      </c>
      <c r="C24" s="1" t="s">
        <v>343</v>
      </c>
      <c r="D24" s="2">
        <v>2002</v>
      </c>
      <c r="E24" s="17" t="s">
        <v>202</v>
      </c>
      <c r="F24" s="8" t="s">
        <v>222</v>
      </c>
      <c r="G24" s="7">
        <v>3</v>
      </c>
      <c r="H24" s="7">
        <v>10</v>
      </c>
      <c r="I24" s="20">
        <f t="shared" si="0"/>
        <v>2.3605019493177387E-3</v>
      </c>
    </row>
    <row r="25" spans="1:9" x14ac:dyDescent="0.25">
      <c r="A25" s="7">
        <v>22</v>
      </c>
      <c r="B25" s="1" t="s">
        <v>489</v>
      </c>
      <c r="C25" s="1" t="s">
        <v>324</v>
      </c>
      <c r="D25" s="2">
        <v>2003</v>
      </c>
      <c r="E25" s="17" t="s">
        <v>204</v>
      </c>
      <c r="F25" s="8" t="s">
        <v>227</v>
      </c>
      <c r="G25" s="7">
        <v>4</v>
      </c>
      <c r="H25" s="7">
        <v>229</v>
      </c>
      <c r="I25" s="20">
        <f t="shared" si="0"/>
        <v>2.3757309941520471E-3</v>
      </c>
    </row>
    <row r="26" spans="1:9" x14ac:dyDescent="0.25">
      <c r="A26" s="7">
        <v>23</v>
      </c>
      <c r="B26" s="1" t="s">
        <v>490</v>
      </c>
      <c r="C26" s="1" t="s">
        <v>491</v>
      </c>
      <c r="D26" s="2">
        <v>2004</v>
      </c>
      <c r="E26" s="17" t="s">
        <v>232</v>
      </c>
      <c r="F26" s="8" t="s">
        <v>216</v>
      </c>
      <c r="G26" s="7">
        <v>12</v>
      </c>
      <c r="H26" s="7">
        <v>233</v>
      </c>
      <c r="I26" s="20">
        <f t="shared" si="0"/>
        <v>2.4945175438596495E-3</v>
      </c>
    </row>
    <row r="27" spans="1:9" x14ac:dyDescent="0.25">
      <c r="A27" s="7">
        <v>24</v>
      </c>
      <c r="B27" s="1" t="s">
        <v>492</v>
      </c>
      <c r="C27" s="1" t="s">
        <v>343</v>
      </c>
      <c r="D27" s="2">
        <v>2004</v>
      </c>
      <c r="E27" s="17" t="s">
        <v>233</v>
      </c>
      <c r="F27" s="8" t="s">
        <v>227</v>
      </c>
      <c r="G27" s="7">
        <v>5</v>
      </c>
      <c r="H27" s="7">
        <v>11</v>
      </c>
      <c r="I27" s="20">
        <f t="shared" si="0"/>
        <v>2.5767543859649121E-3</v>
      </c>
    </row>
    <row r="28" spans="1:9" x14ac:dyDescent="0.25">
      <c r="A28" s="7">
        <v>25</v>
      </c>
      <c r="B28" s="1" t="s">
        <v>493</v>
      </c>
      <c r="C28" s="1" t="s">
        <v>343</v>
      </c>
      <c r="D28" s="2">
        <v>2005</v>
      </c>
      <c r="E28" s="17" t="s">
        <v>234</v>
      </c>
      <c r="F28" s="8" t="s">
        <v>180</v>
      </c>
      <c r="G28" s="7">
        <v>1</v>
      </c>
      <c r="H28" s="7">
        <v>13</v>
      </c>
      <c r="I28" s="20">
        <f t="shared" si="0"/>
        <v>2.59198343079922E-3</v>
      </c>
    </row>
    <row r="29" spans="1:9" x14ac:dyDescent="0.25">
      <c r="A29" s="7">
        <v>26</v>
      </c>
      <c r="B29" s="1" t="s">
        <v>501</v>
      </c>
      <c r="C29" s="1" t="s">
        <v>343</v>
      </c>
      <c r="D29" s="2">
        <v>2004</v>
      </c>
      <c r="E29" s="17" t="s">
        <v>235</v>
      </c>
      <c r="F29" s="8" t="s">
        <v>227</v>
      </c>
      <c r="G29" s="7">
        <v>6</v>
      </c>
      <c r="H29" s="7">
        <v>12</v>
      </c>
      <c r="I29" s="20">
        <f t="shared" si="0"/>
        <v>2.6803118908382065E-3</v>
      </c>
    </row>
    <row r="30" spans="1:9" x14ac:dyDescent="0.25">
      <c r="A30" s="7">
        <v>27</v>
      </c>
      <c r="B30" s="1" t="s">
        <v>502</v>
      </c>
      <c r="C30" s="1" t="s">
        <v>77</v>
      </c>
      <c r="D30" s="2">
        <v>2003</v>
      </c>
      <c r="E30" s="17" t="s">
        <v>236</v>
      </c>
      <c r="F30" s="8" t="s">
        <v>227</v>
      </c>
      <c r="G30" s="7">
        <v>7</v>
      </c>
      <c r="H30" s="7">
        <v>109</v>
      </c>
      <c r="I30" s="20">
        <f t="shared" si="0"/>
        <v>2.7320906432748535E-3</v>
      </c>
    </row>
    <row r="31" spans="1:9" x14ac:dyDescent="0.25">
      <c r="A31" s="7">
        <v>28</v>
      </c>
      <c r="B31" s="1" t="s">
        <v>494</v>
      </c>
      <c r="C31" s="1" t="s">
        <v>77</v>
      </c>
      <c r="D31" s="2">
        <v>2002</v>
      </c>
      <c r="E31" s="17" t="s">
        <v>237</v>
      </c>
      <c r="F31" s="28" t="s">
        <v>222</v>
      </c>
      <c r="G31" s="7">
        <v>4</v>
      </c>
      <c r="H31" s="7">
        <v>112</v>
      </c>
      <c r="I31" s="20">
        <f t="shared" si="0"/>
        <v>3.4965886939571146E-3</v>
      </c>
    </row>
  </sheetData>
  <autoFilter ref="A3:I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6ACB-B86C-4396-A601-A1623FAB246E}">
  <sheetPr>
    <pageSetUpPr fitToPage="1"/>
  </sheetPr>
  <dimension ref="A1:I21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'9240m'!A1</f>
        <v>Holzland-Crosslauf</v>
      </c>
      <c r="B1" s="23"/>
      <c r="C1" s="23" t="str">
        <f>'9240m'!C1:C1</f>
        <v>TuS 06 Heltersberg</v>
      </c>
      <c r="D1" s="26">
        <v>1540</v>
      </c>
      <c r="E1" s="24" t="str">
        <f>'9240m'!E1:F1</f>
        <v>Lauf</v>
      </c>
      <c r="F1" s="24"/>
      <c r="H1" s="25">
        <f>'9240m'!H1:H1</f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18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27" t="s">
        <v>503</v>
      </c>
      <c r="C4" s="1" t="s">
        <v>420</v>
      </c>
      <c r="D4" s="2">
        <v>2009</v>
      </c>
      <c r="E4" s="17" t="s">
        <v>238</v>
      </c>
      <c r="F4" s="8" t="s">
        <v>270</v>
      </c>
      <c r="G4" s="7">
        <v>1</v>
      </c>
      <c r="H4" s="7">
        <v>274</v>
      </c>
      <c r="I4" s="20">
        <f>E4/$D$1*1000</f>
        <v>2.3802008177008175E-3</v>
      </c>
    </row>
    <row r="5" spans="1:9" x14ac:dyDescent="0.25">
      <c r="A5" s="7">
        <v>2</v>
      </c>
      <c r="B5" s="1" t="s">
        <v>504</v>
      </c>
      <c r="C5" s="1" t="s">
        <v>420</v>
      </c>
      <c r="D5" s="2">
        <v>2009</v>
      </c>
      <c r="E5" s="17" t="s">
        <v>239</v>
      </c>
      <c r="F5" s="8" t="s">
        <v>270</v>
      </c>
      <c r="G5" s="7">
        <v>2</v>
      </c>
      <c r="H5" s="7">
        <v>273</v>
      </c>
      <c r="I5" s="20">
        <f t="shared" ref="I5:I21" si="0">E5/$D$1*1000</f>
        <v>2.4102633477633474E-3</v>
      </c>
    </row>
    <row r="6" spans="1:9" x14ac:dyDescent="0.25">
      <c r="A6" s="7">
        <v>3</v>
      </c>
      <c r="B6" s="1" t="s">
        <v>515</v>
      </c>
      <c r="C6" s="1" t="s">
        <v>420</v>
      </c>
      <c r="D6" s="2">
        <v>2007</v>
      </c>
      <c r="E6" s="17" t="s">
        <v>240</v>
      </c>
      <c r="F6" s="8" t="s">
        <v>270</v>
      </c>
      <c r="G6" s="7">
        <v>3</v>
      </c>
      <c r="H6" s="7">
        <v>276</v>
      </c>
      <c r="I6" s="20">
        <f t="shared" si="0"/>
        <v>2.5124759499759496E-3</v>
      </c>
    </row>
    <row r="7" spans="1:9" x14ac:dyDescent="0.25">
      <c r="A7" s="7">
        <v>4</v>
      </c>
      <c r="B7" s="1" t="s">
        <v>505</v>
      </c>
      <c r="C7" s="1" t="s">
        <v>491</v>
      </c>
      <c r="D7" s="2">
        <v>2010</v>
      </c>
      <c r="E7" s="17" t="s">
        <v>241</v>
      </c>
      <c r="F7" s="8" t="s">
        <v>270</v>
      </c>
      <c r="G7" s="7">
        <v>4</v>
      </c>
      <c r="H7" s="7">
        <v>283</v>
      </c>
      <c r="I7" s="20">
        <f t="shared" si="0"/>
        <v>2.5883838383838386E-3</v>
      </c>
    </row>
    <row r="8" spans="1:9" x14ac:dyDescent="0.25">
      <c r="A8" s="7">
        <v>5</v>
      </c>
      <c r="B8" s="1" t="s">
        <v>516</v>
      </c>
      <c r="C8" s="1" t="s">
        <v>326</v>
      </c>
      <c r="D8" s="2">
        <v>2010</v>
      </c>
      <c r="E8" s="17" t="s">
        <v>242</v>
      </c>
      <c r="F8" s="8" t="s">
        <v>270</v>
      </c>
      <c r="G8" s="7">
        <v>5</v>
      </c>
      <c r="H8" s="7">
        <v>259</v>
      </c>
      <c r="I8" s="20">
        <f t="shared" si="0"/>
        <v>2.5943963443963445E-3</v>
      </c>
    </row>
    <row r="9" spans="1:9" x14ac:dyDescent="0.25">
      <c r="A9" s="7">
        <v>6</v>
      </c>
      <c r="B9" s="1" t="s">
        <v>506</v>
      </c>
      <c r="C9" s="1" t="s">
        <v>420</v>
      </c>
      <c r="D9" s="2">
        <v>2008</v>
      </c>
      <c r="E9" s="17" t="s">
        <v>243</v>
      </c>
      <c r="F9" s="8" t="s">
        <v>521</v>
      </c>
      <c r="G9" s="7">
        <v>1</v>
      </c>
      <c r="H9" s="7">
        <v>271</v>
      </c>
      <c r="I9" s="20">
        <f t="shared" si="0"/>
        <v>2.6312229437229443E-3</v>
      </c>
    </row>
    <row r="10" spans="1:9" x14ac:dyDescent="0.25">
      <c r="A10" s="7">
        <v>7</v>
      </c>
      <c r="B10" s="1" t="s">
        <v>507</v>
      </c>
      <c r="C10" s="1" t="s">
        <v>326</v>
      </c>
      <c r="D10" s="2">
        <v>2006</v>
      </c>
      <c r="E10" s="17" t="s">
        <v>244</v>
      </c>
      <c r="F10" s="8" t="s">
        <v>521</v>
      </c>
      <c r="G10" s="7">
        <v>2</v>
      </c>
      <c r="H10" s="7">
        <v>253</v>
      </c>
      <c r="I10" s="20">
        <f t="shared" si="0"/>
        <v>2.6951058201058202E-3</v>
      </c>
    </row>
    <row r="11" spans="1:9" x14ac:dyDescent="0.25">
      <c r="A11" s="7">
        <v>8</v>
      </c>
      <c r="B11" s="1" t="s">
        <v>508</v>
      </c>
      <c r="C11" s="1" t="s">
        <v>420</v>
      </c>
      <c r="D11" s="2">
        <v>2009</v>
      </c>
      <c r="E11" s="17" t="s">
        <v>245</v>
      </c>
      <c r="F11" s="8" t="s">
        <v>270</v>
      </c>
      <c r="G11" s="7">
        <v>6</v>
      </c>
      <c r="H11" s="7">
        <v>272</v>
      </c>
      <c r="I11" s="20">
        <f t="shared" si="0"/>
        <v>2.7033730158730154E-3</v>
      </c>
    </row>
    <row r="12" spans="1:9" x14ac:dyDescent="0.25">
      <c r="A12" s="7">
        <v>9</v>
      </c>
      <c r="B12" s="27" t="s">
        <v>509</v>
      </c>
      <c r="C12" s="1" t="s">
        <v>420</v>
      </c>
      <c r="D12" s="2">
        <v>2010</v>
      </c>
      <c r="E12" s="17" t="s">
        <v>246</v>
      </c>
      <c r="F12" s="8" t="s">
        <v>270</v>
      </c>
      <c r="G12" s="7">
        <v>7</v>
      </c>
      <c r="H12" s="7">
        <v>275</v>
      </c>
      <c r="I12" s="20">
        <f t="shared" si="0"/>
        <v>2.7965668590668592E-3</v>
      </c>
    </row>
    <row r="13" spans="1:9" x14ac:dyDescent="0.25">
      <c r="A13" s="7">
        <v>10</v>
      </c>
      <c r="B13" s="1" t="s">
        <v>517</v>
      </c>
      <c r="C13" s="1" t="s">
        <v>326</v>
      </c>
      <c r="D13" s="2">
        <v>2010</v>
      </c>
      <c r="E13" s="17" t="s">
        <v>247</v>
      </c>
      <c r="F13" s="8" t="s">
        <v>521</v>
      </c>
      <c r="G13" s="7">
        <v>3</v>
      </c>
      <c r="H13" s="7">
        <v>255</v>
      </c>
      <c r="I13" s="20">
        <f t="shared" si="0"/>
        <v>2.8115981240981244E-3</v>
      </c>
    </row>
    <row r="14" spans="1:9" x14ac:dyDescent="0.25">
      <c r="A14" s="7">
        <v>11</v>
      </c>
      <c r="B14" s="1" t="s">
        <v>510</v>
      </c>
      <c r="C14" s="1" t="s">
        <v>13</v>
      </c>
      <c r="D14" s="2">
        <v>2012</v>
      </c>
      <c r="E14" s="17" t="s">
        <v>248</v>
      </c>
      <c r="F14" s="8" t="s">
        <v>270</v>
      </c>
      <c r="G14" s="7">
        <v>8</v>
      </c>
      <c r="H14" s="7">
        <v>278</v>
      </c>
      <c r="I14" s="20">
        <f t="shared" si="0"/>
        <v>2.8409090909090906E-3</v>
      </c>
    </row>
    <row r="15" spans="1:9" x14ac:dyDescent="0.25">
      <c r="A15" s="7">
        <v>12</v>
      </c>
      <c r="B15" s="1" t="s">
        <v>518</v>
      </c>
      <c r="C15" s="1" t="s">
        <v>326</v>
      </c>
      <c r="D15" s="2">
        <v>2007</v>
      </c>
      <c r="E15" s="17" t="s">
        <v>249</v>
      </c>
      <c r="F15" s="8" t="s">
        <v>270</v>
      </c>
      <c r="G15" s="7">
        <v>9</v>
      </c>
      <c r="H15" s="7">
        <v>262</v>
      </c>
      <c r="I15" s="20">
        <f t="shared" si="0"/>
        <v>2.9912217412217412E-3</v>
      </c>
    </row>
    <row r="16" spans="1:9" x14ac:dyDescent="0.25">
      <c r="A16" s="7">
        <v>13</v>
      </c>
      <c r="B16" s="1" t="s">
        <v>519</v>
      </c>
      <c r="C16" s="1" t="s">
        <v>326</v>
      </c>
      <c r="D16" s="2">
        <v>2011</v>
      </c>
      <c r="E16" s="17" t="s">
        <v>250</v>
      </c>
      <c r="F16" s="8" t="s">
        <v>521</v>
      </c>
      <c r="G16" s="7">
        <v>4</v>
      </c>
      <c r="H16" s="7">
        <v>256</v>
      </c>
      <c r="I16" s="20">
        <f t="shared" si="0"/>
        <v>3.0408249158249156E-3</v>
      </c>
    </row>
    <row r="17" spans="1:9" x14ac:dyDescent="0.25">
      <c r="A17" s="7">
        <v>14</v>
      </c>
      <c r="B17" s="1" t="s">
        <v>511</v>
      </c>
      <c r="C17" s="1" t="s">
        <v>326</v>
      </c>
      <c r="D17" s="2">
        <v>2010</v>
      </c>
      <c r="E17" s="17" t="s">
        <v>251</v>
      </c>
      <c r="F17" s="8" t="s">
        <v>270</v>
      </c>
      <c r="G17" s="7">
        <v>10</v>
      </c>
      <c r="H17" s="7">
        <v>263</v>
      </c>
      <c r="I17" s="20">
        <f t="shared" si="0"/>
        <v>3.191889129389129E-3</v>
      </c>
    </row>
    <row r="18" spans="1:9" x14ac:dyDescent="0.25">
      <c r="A18" s="7">
        <v>15</v>
      </c>
      <c r="B18" s="1" t="s">
        <v>512</v>
      </c>
      <c r="C18" s="1" t="s">
        <v>326</v>
      </c>
      <c r="D18" s="2">
        <v>2007</v>
      </c>
      <c r="E18" s="17" t="s">
        <v>252</v>
      </c>
      <c r="F18" s="8" t="s">
        <v>521</v>
      </c>
      <c r="G18" s="7">
        <v>5</v>
      </c>
      <c r="H18" s="7">
        <v>257</v>
      </c>
      <c r="I18" s="20">
        <f t="shared" si="0"/>
        <v>3.317400192400192E-3</v>
      </c>
    </row>
    <row r="19" spans="1:9" x14ac:dyDescent="0.25">
      <c r="A19" s="7">
        <v>16</v>
      </c>
      <c r="B19" s="1" t="s">
        <v>520</v>
      </c>
      <c r="C19" s="1" t="s">
        <v>326</v>
      </c>
      <c r="D19" s="2">
        <v>2008</v>
      </c>
      <c r="E19" s="17" t="s">
        <v>253</v>
      </c>
      <c r="F19" s="8" t="s">
        <v>521</v>
      </c>
      <c r="G19" s="7">
        <v>6</v>
      </c>
      <c r="H19" s="7">
        <v>252</v>
      </c>
      <c r="I19" s="20">
        <f t="shared" si="0"/>
        <v>3.3301767676767679E-3</v>
      </c>
    </row>
    <row r="20" spans="1:9" x14ac:dyDescent="0.25">
      <c r="A20" s="7">
        <v>17</v>
      </c>
      <c r="B20" s="1" t="s">
        <v>513</v>
      </c>
      <c r="C20" s="1" t="s">
        <v>326</v>
      </c>
      <c r="D20" s="2">
        <v>2007</v>
      </c>
      <c r="E20" s="17" t="s">
        <v>254</v>
      </c>
      <c r="F20" s="8" t="s">
        <v>270</v>
      </c>
      <c r="G20" s="7">
        <v>11</v>
      </c>
      <c r="H20" s="7">
        <v>261</v>
      </c>
      <c r="I20" s="20">
        <f t="shared" si="0"/>
        <v>3.4233706108706104E-3</v>
      </c>
    </row>
    <row r="21" spans="1:9" x14ac:dyDescent="0.25">
      <c r="A21" s="7">
        <v>18</v>
      </c>
      <c r="B21" s="1" t="s">
        <v>514</v>
      </c>
      <c r="C21" s="1" t="s">
        <v>13</v>
      </c>
      <c r="D21" s="2">
        <v>2011</v>
      </c>
      <c r="E21" s="17" t="s">
        <v>255</v>
      </c>
      <c r="F21" s="8" t="s">
        <v>270</v>
      </c>
      <c r="G21" s="7">
        <v>12</v>
      </c>
      <c r="H21" s="7">
        <v>285</v>
      </c>
      <c r="I21" s="20">
        <f t="shared" si="0"/>
        <v>3.5879629629629638E-3</v>
      </c>
    </row>
  </sheetData>
  <autoFilter ref="A3:I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FE72-171E-4546-8504-064F5C1E4A1B}">
  <sheetPr>
    <pageSetUpPr fitToPage="1"/>
  </sheetPr>
  <dimension ref="A1:I8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6328125" style="2" customWidth="1"/>
    <col min="5" max="5" width="11.453125" style="17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9" customWidth="1"/>
    <col min="10" max="16384" width="11.453125" style="3"/>
  </cols>
  <sheetData>
    <row r="1" spans="1:9" s="6" customFormat="1" x14ac:dyDescent="0.25">
      <c r="A1" s="6" t="str">
        <f>'9240m'!A1</f>
        <v>Holzland-Crosslauf</v>
      </c>
      <c r="B1" s="23"/>
      <c r="C1" s="23" t="str">
        <f>'9240m'!C1:C1</f>
        <v>TuS 06 Heltersberg</v>
      </c>
      <c r="D1" s="26">
        <v>1000</v>
      </c>
      <c r="E1" s="24" t="s">
        <v>16</v>
      </c>
      <c r="F1" s="24"/>
      <c r="H1" s="25">
        <f>'9240m'!H1:H1</f>
        <v>43876</v>
      </c>
      <c r="I1" s="25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8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 x14ac:dyDescent="0.25">
      <c r="A3" s="12"/>
      <c r="B3" s="13">
        <f>SUBTOTAL(3,B4:B1004)</f>
        <v>5</v>
      </c>
      <c r="C3" s="14"/>
      <c r="D3" s="15"/>
      <c r="E3" s="19"/>
      <c r="F3" s="15"/>
      <c r="G3" s="15"/>
      <c r="H3" s="15"/>
      <c r="I3" s="16"/>
    </row>
    <row r="4" spans="1:9" x14ac:dyDescent="0.25">
      <c r="A4" s="7">
        <v>1</v>
      </c>
      <c r="B4" s="27" t="s">
        <v>261</v>
      </c>
      <c r="C4" s="27" t="s">
        <v>263</v>
      </c>
      <c r="D4" s="2">
        <v>2013</v>
      </c>
      <c r="E4" s="17" t="s">
        <v>256</v>
      </c>
      <c r="F4" s="28" t="s">
        <v>269</v>
      </c>
      <c r="G4" s="7">
        <v>1</v>
      </c>
      <c r="H4" s="7">
        <v>270</v>
      </c>
      <c r="I4" s="20">
        <f>E4/$D$1*1000</f>
        <v>2.5717592592592593E-3</v>
      </c>
    </row>
    <row r="5" spans="1:9" x14ac:dyDescent="0.25">
      <c r="A5" s="7">
        <v>2</v>
      </c>
      <c r="B5" s="27" t="s">
        <v>266</v>
      </c>
      <c r="C5" s="27" t="s">
        <v>264</v>
      </c>
      <c r="D5" s="2">
        <v>2013</v>
      </c>
      <c r="E5" s="17" t="s">
        <v>257</v>
      </c>
      <c r="F5" s="28" t="s">
        <v>270</v>
      </c>
      <c r="G5" s="7">
        <v>1</v>
      </c>
      <c r="H5" s="7">
        <v>251</v>
      </c>
      <c r="I5" s="20">
        <f t="shared" ref="I5:I8" si="0">E5/$D$1*1000</f>
        <v>2.5972222222222226E-3</v>
      </c>
    </row>
    <row r="6" spans="1:9" x14ac:dyDescent="0.25">
      <c r="A6" s="7">
        <v>3</v>
      </c>
      <c r="B6" s="27" t="s">
        <v>267</v>
      </c>
      <c r="C6" s="27" t="s">
        <v>265</v>
      </c>
      <c r="D6" s="2">
        <v>2014</v>
      </c>
      <c r="E6" s="17" t="s">
        <v>258</v>
      </c>
      <c r="F6" s="28" t="s">
        <v>270</v>
      </c>
      <c r="G6" s="7">
        <v>2</v>
      </c>
      <c r="H6" s="7">
        <v>284</v>
      </c>
      <c r="I6" s="20">
        <f t="shared" si="0"/>
        <v>3.0972222222222221E-3</v>
      </c>
    </row>
    <row r="7" spans="1:9" x14ac:dyDescent="0.25">
      <c r="A7" s="7">
        <v>4</v>
      </c>
      <c r="B7" s="27" t="s">
        <v>268</v>
      </c>
      <c r="C7" s="27" t="s">
        <v>13</v>
      </c>
      <c r="D7" s="2">
        <v>2014</v>
      </c>
      <c r="E7" s="17" t="s">
        <v>259</v>
      </c>
      <c r="F7" s="28" t="s">
        <v>270</v>
      </c>
      <c r="G7" s="7">
        <v>3</v>
      </c>
      <c r="H7" s="7">
        <v>280</v>
      </c>
      <c r="I7" s="20">
        <f t="shared" si="0"/>
        <v>3.2037037037037034E-3</v>
      </c>
    </row>
    <row r="8" spans="1:9" x14ac:dyDescent="0.25">
      <c r="A8" s="7">
        <v>5</v>
      </c>
      <c r="B8" s="27" t="s">
        <v>262</v>
      </c>
      <c r="C8" s="27" t="s">
        <v>13</v>
      </c>
      <c r="D8" s="2">
        <v>2014</v>
      </c>
      <c r="E8" s="17" t="s">
        <v>260</v>
      </c>
      <c r="F8" s="28" t="s">
        <v>269</v>
      </c>
      <c r="G8" s="7">
        <v>2</v>
      </c>
      <c r="H8" s="7">
        <v>281</v>
      </c>
      <c r="I8" s="20">
        <f t="shared" si="0"/>
        <v>4.0000000000000001E-3</v>
      </c>
    </row>
  </sheetData>
  <autoFilter ref="A3:I205" xr:uid="{00000000-0009-0000-0000-000003000000}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9240m</vt:lpstr>
      <vt:lpstr>4600m</vt:lpstr>
      <vt:lpstr>3800m_L1</vt:lpstr>
      <vt:lpstr>3800m_L2</vt:lpstr>
      <vt:lpstr>1540m</vt:lpstr>
      <vt:lpstr>1000m</vt:lpstr>
      <vt:lpstr>'1000m'!Druckbereich</vt:lpstr>
      <vt:lpstr>'1540m'!Druckbereich</vt:lpstr>
      <vt:lpstr>'3800m_L1'!Druckbereich</vt:lpstr>
      <vt:lpstr>'3800m_L2'!Druckbereich</vt:lpstr>
      <vt:lpstr>'4600m'!Druckbereich</vt:lpstr>
      <vt:lpstr>'9240m'!Druckbereich</vt:lpstr>
      <vt:lpstr>'1000m'!Drucktitel</vt:lpstr>
      <vt:lpstr>'1540m'!Drucktitel</vt:lpstr>
      <vt:lpstr>'3800m_L1'!Drucktitel</vt:lpstr>
      <vt:lpstr>'3800m_L2'!Drucktitel</vt:lpstr>
      <vt:lpstr>'4600m'!Drucktitel</vt:lpstr>
      <vt:lpstr>'9240m'!Drucktitel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2020-02-18T14:25:09Z</dcterms:modified>
  <cp:category>Laufinfo.eu</cp:category>
</cp:coreProperties>
</file>