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000" windowHeight="11295" activeTab="3"/>
  </bookViews>
  <sheets>
    <sheet name="Lauf 11,5 km" sheetId="26" r:id="rId1"/>
    <sheet name="Lauf 5 km" sheetId="27" r:id="rId2"/>
    <sheet name="Walking 5 km" sheetId="29" r:id="rId3"/>
    <sheet name="Lauf 1150 m" sheetId="28" r:id="rId4"/>
    <sheet name="Lauf 600 m" sheetId="32" r:id="rId5"/>
  </sheets>
  <definedNames>
    <definedName name="_xlnm._FilterDatabase" localSheetId="0" hidden="1">'Lauf 11,5 km'!$A$6:$J$208</definedName>
    <definedName name="_xlnm._FilterDatabase" localSheetId="3" hidden="1">'Lauf 1150 m'!$A$6:$J$208</definedName>
    <definedName name="_xlnm._FilterDatabase" localSheetId="1" hidden="1">'Lauf 5 km'!$A$6:$J$208</definedName>
    <definedName name="_xlnm._FilterDatabase" localSheetId="4" hidden="1">'Lauf 600 m'!$A$6:$J$208</definedName>
    <definedName name="_xlnm._FilterDatabase" localSheetId="2" hidden="1">'Walking 5 km'!$A$6:$J$208</definedName>
    <definedName name="_xlnm.Print_Area" localSheetId="0">'Lauf 11,5 km'!$A:$J</definedName>
    <definedName name="_xlnm.Print_Area" localSheetId="3">'Lauf 1150 m'!$A:$J</definedName>
    <definedName name="_xlnm.Print_Area" localSheetId="1">'Lauf 5 km'!$A:$J</definedName>
    <definedName name="_xlnm.Print_Area" localSheetId="4">'Lauf 600 m'!$A:$J</definedName>
    <definedName name="_xlnm.Print_Area" localSheetId="2">'Walking 5 km'!$A:$J</definedName>
    <definedName name="_xlnm.Print_Titles" localSheetId="0">'Lauf 11,5 km'!$5:$5</definedName>
    <definedName name="_xlnm.Print_Titles" localSheetId="3">'Lauf 1150 m'!$5:$5</definedName>
    <definedName name="_xlnm.Print_Titles" localSheetId="1">'Lauf 5 km'!$5:$5</definedName>
    <definedName name="_xlnm.Print_Titles" localSheetId="4">'Lauf 600 m'!$5:$5</definedName>
    <definedName name="_xlnm.Print_Titles" localSheetId="2">'Walking 5 km'!$5:$5</definedName>
  </definedNames>
  <calcPr calcId="145621"/>
</workbook>
</file>

<file path=xl/calcChain.xml><?xml version="1.0" encoding="utf-8"?>
<calcChain xmlns="http://schemas.openxmlformats.org/spreadsheetml/2006/main">
  <c r="J8" i="29" l="1"/>
  <c r="J9" i="29"/>
  <c r="J10" i="29"/>
  <c r="J11" i="29"/>
  <c r="J12" i="29"/>
  <c r="J13" i="29"/>
  <c r="J14" i="29"/>
  <c r="J15" i="29"/>
  <c r="J16" i="29"/>
  <c r="J17" i="29"/>
  <c r="J18" i="29"/>
  <c r="J7" i="29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7" i="28"/>
  <c r="J8" i="32"/>
  <c r="J7" i="32"/>
  <c r="J8" i="27"/>
  <c r="B6" i="32"/>
  <c r="H3" i="32"/>
  <c r="C3" i="32"/>
  <c r="A3" i="32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B6" i="29"/>
  <c r="H3" i="29"/>
  <c r="C3" i="29"/>
  <c r="A3" i="29"/>
  <c r="B6" i="28"/>
  <c r="H3" i="28"/>
  <c r="C3" i="28"/>
  <c r="A3" i="28"/>
  <c r="J7" i="27"/>
  <c r="J7" i="26"/>
  <c r="H3" i="27"/>
  <c r="B6" i="27"/>
  <c r="B6" i="26"/>
</calcChain>
</file>

<file path=xl/sharedStrings.xml><?xml version="1.0" encoding="utf-8"?>
<sst xmlns="http://schemas.openxmlformats.org/spreadsheetml/2006/main" count="552" uniqueCount="304">
  <si>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</si>
  <si>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</si>
  <si>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</si>
  <si>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</si>
  <si>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</si>
  <si>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</si>
  <si>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</si>
  <si>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</si>
  <si>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</si>
  <si>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</si>
  <si>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</si>
  <si>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</si>
  <si>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</si>
  <si>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</si>
  <si>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</si>
  <si>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</si>
  <si>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</si>
  <si>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</si>
  <si>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</si>
  <si>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</si>
  <si>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</si>
  <si>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</si>
  <si>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</si>
  <si>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</si>
  <si>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</si>
  <si>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</si>
  <si>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</si>
  <si>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</si>
  <si>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</si>
  <si>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</si>
  <si>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</si>
  <si>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</si>
  <si>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</si>
  <si>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</si>
  <si>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</si>
  <si>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</si>
  <si>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</si>
  <si>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</si>
  <si>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</si>
  <si>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</si>
  <si>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Sautruschek Jens</t>
  </si>
  <si>
    <t>Hawener Valentin</t>
  </si>
  <si>
    <t>Weiße Steffen</t>
  </si>
  <si>
    <t>Leicht Markus</t>
  </si>
  <si>
    <t>Hildinger Timo</t>
  </si>
  <si>
    <t>Seimetz Udo</t>
  </si>
  <si>
    <t>Heimpel Peter</t>
  </si>
  <si>
    <t>Feldmann Thomas</t>
  </si>
  <si>
    <t>Gabler Simon</t>
  </si>
  <si>
    <t>Schneiderbeck Werner</t>
  </si>
  <si>
    <t>Schuhmacher Thea</t>
  </si>
  <si>
    <t>Krebs Anja</t>
  </si>
  <si>
    <t>Fischer Stephanie</t>
  </si>
  <si>
    <t>Hottinger Katrin</t>
  </si>
  <si>
    <t>Schossig Angela</t>
  </si>
  <si>
    <t>Kleinert Dirk</t>
  </si>
  <si>
    <t>Leitner Günter</t>
  </si>
  <si>
    <t>Seybold  Jolanta</t>
  </si>
  <si>
    <t>Fischer Helmut</t>
  </si>
  <si>
    <t>Wüst Jürgen</t>
  </si>
  <si>
    <t>Lehnstmann Jörg</t>
  </si>
  <si>
    <t>Seremet Zlatko</t>
  </si>
  <si>
    <t>Schossig Marcella</t>
  </si>
  <si>
    <t>Khaengraeng Tuan</t>
  </si>
  <si>
    <t>Kühnberger Roland</t>
  </si>
  <si>
    <t>Widmann Sarah</t>
  </si>
  <si>
    <t>Akos Levai</t>
  </si>
  <si>
    <t>Rieger Erich</t>
  </si>
  <si>
    <t>Lenz Dietmar</t>
  </si>
  <si>
    <t>TV Bretten</t>
  </si>
  <si>
    <t>LV Biet</t>
  </si>
  <si>
    <t>LC 80 Pforzheim</t>
  </si>
  <si>
    <t>TV Tiefenbronn</t>
  </si>
  <si>
    <t>Männergesangverein Lehningen</t>
  </si>
  <si>
    <t/>
  </si>
  <si>
    <t>LC 80 Goldstadtlaufteam</t>
  </si>
  <si>
    <t>TG Stein</t>
  </si>
  <si>
    <t>1952</t>
  </si>
  <si>
    <t>AST Süßen</t>
  </si>
  <si>
    <t>LC80 Goldstadtlaufteam</t>
  </si>
  <si>
    <t>Lupus Campesitris</t>
  </si>
  <si>
    <t>TSV Mühlhausen</t>
  </si>
  <si>
    <t>1979</t>
  </si>
  <si>
    <t>1992</t>
  </si>
  <si>
    <t>1963</t>
  </si>
  <si>
    <t>1968</t>
  </si>
  <si>
    <t>1985</t>
  </si>
  <si>
    <t>1956</t>
  </si>
  <si>
    <t>1967</t>
  </si>
  <si>
    <t>1970</t>
  </si>
  <si>
    <t>1994</t>
  </si>
  <si>
    <t>1960</t>
  </si>
  <si>
    <t>1990</t>
  </si>
  <si>
    <t>1981</t>
  </si>
  <si>
    <t>1986</t>
  </si>
  <si>
    <t>1973</t>
  </si>
  <si>
    <t>1948</t>
  </si>
  <si>
    <t>1955</t>
  </si>
  <si>
    <t>1966</t>
  </si>
  <si>
    <t>1961</t>
  </si>
  <si>
    <t>1971</t>
  </si>
  <si>
    <t>1962</t>
  </si>
  <si>
    <t>1996</t>
  </si>
  <si>
    <t>1983</t>
  </si>
  <si>
    <t>1943</t>
  </si>
  <si>
    <t>1954</t>
  </si>
  <si>
    <t>00:40:25</t>
  </si>
  <si>
    <t>00:45:40</t>
  </si>
  <si>
    <t>00:45:58</t>
  </si>
  <si>
    <t>00:48:09</t>
  </si>
  <si>
    <t>00:49:49</t>
  </si>
  <si>
    <t>00:50:11</t>
  </si>
  <si>
    <t>00:50:57</t>
  </si>
  <si>
    <t>00:52:54</t>
  </si>
  <si>
    <t>00:55:15</t>
  </si>
  <si>
    <t>00:55:33</t>
  </si>
  <si>
    <t>00:55:55</t>
  </si>
  <si>
    <t>00:56:24</t>
  </si>
  <si>
    <t>00:57:27</t>
  </si>
  <si>
    <t>00:57:44</t>
  </si>
  <si>
    <t>00:57:55</t>
  </si>
  <si>
    <t>00:58:46</t>
  </si>
  <si>
    <t>00:58:53</t>
  </si>
  <si>
    <t>01:00:45</t>
  </si>
  <si>
    <t>01:00:54</t>
  </si>
  <si>
    <t>01:01:09</t>
  </si>
  <si>
    <t>01:01:36</t>
  </si>
  <si>
    <t>01:01:58</t>
  </si>
  <si>
    <t>01:02:23</t>
  </si>
  <si>
    <t>01:05:07</t>
  </si>
  <si>
    <t>01:06:54</t>
  </si>
  <si>
    <t>01:07:56</t>
  </si>
  <si>
    <t>01:11:06</t>
  </si>
  <si>
    <t>01:13:14</t>
  </si>
  <si>
    <t>01:20:13</t>
  </si>
  <si>
    <t>M 40</t>
  </si>
  <si>
    <t>M HK</t>
  </si>
  <si>
    <t>M 55</t>
  </si>
  <si>
    <t>M 50</t>
  </si>
  <si>
    <t>M 30</t>
  </si>
  <si>
    <t>M 60</t>
  </si>
  <si>
    <t>M 45</t>
  </si>
  <si>
    <t>W HK</t>
  </si>
  <si>
    <t>W 50</t>
  </si>
  <si>
    <t>W 35</t>
  </si>
  <si>
    <t>W 30</t>
  </si>
  <si>
    <t>M 65</t>
  </si>
  <si>
    <t>M 70</t>
  </si>
  <si>
    <t>W 45</t>
  </si>
  <si>
    <t>M 35</t>
  </si>
  <si>
    <t>M 75</t>
  </si>
  <si>
    <t>130</t>
  </si>
  <si>
    <t>123</t>
  </si>
  <si>
    <t>116</t>
  </si>
  <si>
    <t>111</t>
  </si>
  <si>
    <t>126</t>
  </si>
  <si>
    <t>121</t>
  </si>
  <si>
    <t>128</t>
  </si>
  <si>
    <t>101</t>
  </si>
  <si>
    <t>119</t>
  </si>
  <si>
    <t>102</t>
  </si>
  <si>
    <t>125</t>
  </si>
  <si>
    <t>113</t>
  </si>
  <si>
    <t>105</t>
  </si>
  <si>
    <t>117</t>
  </si>
  <si>
    <t>115</t>
  </si>
  <si>
    <t>124</t>
  </si>
  <si>
    <t>103</t>
  </si>
  <si>
    <t>127</t>
  </si>
  <si>
    <t>106</t>
  </si>
  <si>
    <t>120</t>
  </si>
  <si>
    <t>100</t>
  </si>
  <si>
    <t>107</t>
  </si>
  <si>
    <t>114</t>
  </si>
  <si>
    <t>131</t>
  </si>
  <si>
    <t>132</t>
  </si>
  <si>
    <t>110</t>
  </si>
  <si>
    <t>129</t>
  </si>
  <si>
    <t>133</t>
  </si>
  <si>
    <t>112</t>
  </si>
  <si>
    <t>Lauf</t>
  </si>
  <si>
    <t>20. Bietlauf</t>
  </si>
  <si>
    <t>Hawener Moritz</t>
  </si>
  <si>
    <t>Hug Edgar</t>
  </si>
  <si>
    <t>2001</t>
  </si>
  <si>
    <t>00:20:54</t>
  </si>
  <si>
    <t>00:27:31</t>
  </si>
  <si>
    <t>MJ U20</t>
  </si>
  <si>
    <t>54</t>
  </si>
  <si>
    <t>52</t>
  </si>
  <si>
    <t>Walking</t>
  </si>
  <si>
    <t>Barneveld Tom</t>
  </si>
  <si>
    <t>Krämer Erik</t>
  </si>
  <si>
    <t>Klammer Mona</t>
  </si>
  <si>
    <t>Lorenz Wenke</t>
  </si>
  <si>
    <t>Ridinger Daniel</t>
  </si>
  <si>
    <t>Ludwig Iwen</t>
  </si>
  <si>
    <t>Eberwein Linus</t>
  </si>
  <si>
    <t>Sickinger Elina</t>
  </si>
  <si>
    <t>Schuster Lias</t>
  </si>
  <si>
    <t>Knapp Tristan</t>
  </si>
  <si>
    <t>Zacher Robin</t>
  </si>
  <si>
    <t>König Jana</t>
  </si>
  <si>
    <t>Gürth Maximilian</t>
  </si>
  <si>
    <t>Stalling Patrick</t>
  </si>
  <si>
    <t>Sickinger Maya</t>
  </si>
  <si>
    <t>Pfäffle Pascal</t>
  </si>
  <si>
    <t>2007</t>
  </si>
  <si>
    <t>2008</t>
  </si>
  <si>
    <t>2006</t>
  </si>
  <si>
    <t>2010</t>
  </si>
  <si>
    <t>2009</t>
  </si>
  <si>
    <t>2011</t>
  </si>
  <si>
    <t>MJ 12</t>
  </si>
  <si>
    <t>WK 11</t>
  </si>
  <si>
    <t>WJ 13</t>
  </si>
  <si>
    <t>MK 11</t>
  </si>
  <si>
    <t>MK 9</t>
  </si>
  <si>
    <t>WK 10</t>
  </si>
  <si>
    <t>MK 10</t>
  </si>
  <si>
    <t>WK 9</t>
  </si>
  <si>
    <t>MK 8</t>
  </si>
  <si>
    <t>00:03:47</t>
  </si>
  <si>
    <t>00:03:55</t>
  </si>
  <si>
    <t>00:03:56</t>
  </si>
  <si>
    <t>00:04:04</t>
  </si>
  <si>
    <t>00:04:09</t>
  </si>
  <si>
    <t>00:04:10</t>
  </si>
  <si>
    <t>00:04:11</t>
  </si>
  <si>
    <t>00:04:20</t>
  </si>
  <si>
    <t>00:04:21</t>
  </si>
  <si>
    <t>00:04:22</t>
  </si>
  <si>
    <t>00:04:26</t>
  </si>
  <si>
    <t>00:04:59</t>
  </si>
  <si>
    <t>00:05:05</t>
  </si>
  <si>
    <t>00:05:08</t>
  </si>
  <si>
    <t>00:05:10</t>
  </si>
  <si>
    <t>00:05:48</t>
  </si>
  <si>
    <t>61</t>
  </si>
  <si>
    <t>70</t>
  </si>
  <si>
    <t>74</t>
  </si>
  <si>
    <t>77</t>
  </si>
  <si>
    <t>60</t>
  </si>
  <si>
    <t>67</t>
  </si>
  <si>
    <t>65</t>
  </si>
  <si>
    <t>78</t>
  </si>
  <si>
    <t>62</t>
  </si>
  <si>
    <t>64</t>
  </si>
  <si>
    <t>81</t>
  </si>
  <si>
    <t>75</t>
  </si>
  <si>
    <t>63</t>
  </si>
  <si>
    <t>69</t>
  </si>
  <si>
    <t>73</t>
  </si>
  <si>
    <t>83</t>
  </si>
  <si>
    <t>Müller Marcel</t>
  </si>
  <si>
    <t>Neunecker Ronja</t>
  </si>
  <si>
    <t>Mettler Volker</t>
  </si>
  <si>
    <t>Lorenz Catrin</t>
  </si>
  <si>
    <t>Kurrle Birgit</t>
  </si>
  <si>
    <t>Kronemeyer Harald</t>
  </si>
  <si>
    <t>Conle Eva</t>
  </si>
  <si>
    <t>Müller Silvia</t>
  </si>
  <si>
    <t>Neunecker Martina</t>
  </si>
  <si>
    <t>Schroth Corina</t>
  </si>
  <si>
    <t>Steinmüller Somja</t>
  </si>
  <si>
    <t>Knapp Alina</t>
  </si>
  <si>
    <t>TSV Willsbach</t>
  </si>
  <si>
    <t>Nordic Walking</t>
  </si>
  <si>
    <t>Schmodos</t>
  </si>
  <si>
    <t>1991</t>
  </si>
  <si>
    <t>1975</t>
  </si>
  <si>
    <t>1951</t>
  </si>
  <si>
    <t>1965</t>
  </si>
  <si>
    <t>M</t>
  </si>
  <si>
    <t>W</t>
  </si>
  <si>
    <t>00:36:48</t>
  </si>
  <si>
    <t>00:41:09</t>
  </si>
  <si>
    <t>00:42:15</t>
  </si>
  <si>
    <t>00:42:36</t>
  </si>
  <si>
    <t>00:42:48</t>
  </si>
  <si>
    <t>00:43:40</t>
  </si>
  <si>
    <t>00:50:22</t>
  </si>
  <si>
    <t>00:55:39</t>
  </si>
  <si>
    <t>53</t>
  </si>
  <si>
    <t>45</t>
  </si>
  <si>
    <t>40</t>
  </si>
  <si>
    <t>51</t>
  </si>
  <si>
    <t>44</t>
  </si>
  <si>
    <t>122</t>
  </si>
  <si>
    <t>49</t>
  </si>
  <si>
    <t>48</t>
  </si>
  <si>
    <t>50</t>
  </si>
  <si>
    <t>47</t>
  </si>
  <si>
    <t>46</t>
  </si>
  <si>
    <t>38</t>
  </si>
  <si>
    <t>Wohlbold Nicolas</t>
  </si>
  <si>
    <t>Wettstein Alicia</t>
  </si>
  <si>
    <t>2013</t>
  </si>
  <si>
    <t>MK 6</t>
  </si>
  <si>
    <t>WK 6</t>
  </si>
  <si>
    <t>00:02:28</t>
  </si>
  <si>
    <t>00:02:33</t>
  </si>
  <si>
    <t>72</t>
  </si>
  <si>
    <t>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</si>
</sst>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0.0\ &quot;km&quot;"/>
    <numFmt numFmtId="169" formatCode="0\ &quot;m&quot;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168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pane ySplit="6" topLeftCell="A7" activePane="bottomLeft" state="frozen"/>
      <selection activeCell="A4" sqref="A4"/>
      <selection pane="bottomLeft" activeCell="B20" sqref="B20"/>
    </sheetView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30.5703125" style="1" customWidth="1"/>
    <col min="4" max="4" width="6.7109375" style="2" customWidth="1"/>
    <col min="5" max="5" width="9.4257812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181</v>
      </c>
      <c r="B3" s="4"/>
      <c r="C3" s="29" t="s">
        <v>70</v>
      </c>
      <c r="D3" s="29"/>
      <c r="E3" s="27">
        <v>11.5</v>
      </c>
      <c r="F3" s="29" t="s">
        <v>180</v>
      </c>
      <c r="G3" s="29"/>
      <c r="H3" s="30">
        <v>43569</v>
      </c>
      <c r="I3" s="30"/>
      <c r="J3" s="25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29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7" t="s">
        <v>11</v>
      </c>
      <c r="B7" s="1" t="s">
        <v>40</v>
      </c>
      <c r="C7" s="1" t="s">
        <v>69</v>
      </c>
      <c r="E7" s="2" t="s">
        <v>82</v>
      </c>
      <c r="F7" s="19" t="s">
        <v>106</v>
      </c>
      <c r="G7" s="24" t="s">
        <v>135</v>
      </c>
      <c r="H7" s="24" t="s">
        <v>11</v>
      </c>
      <c r="I7" s="7" t="s">
        <v>151</v>
      </c>
      <c r="J7" s="10">
        <f>F7/$E$3</f>
        <v>2.4406199677938804E-3</v>
      </c>
    </row>
    <row r="8" spans="1:10" x14ac:dyDescent="0.2">
      <c r="A8" s="7" t="s">
        <v>12</v>
      </c>
      <c r="B8" s="1" t="s">
        <v>41</v>
      </c>
      <c r="C8" s="1" t="s">
        <v>70</v>
      </c>
      <c r="E8" s="2" t="s">
        <v>83</v>
      </c>
      <c r="F8" s="22" t="s">
        <v>107</v>
      </c>
      <c r="G8" s="24" t="s">
        <v>136</v>
      </c>
      <c r="H8" s="24" t="s">
        <v>11</v>
      </c>
      <c r="I8" s="7" t="s">
        <v>152</v>
      </c>
      <c r="J8" s="10">
        <f t="shared" ref="J8:J35" si="0">F8/$E$3</f>
        <v>2.7576489533011274E-3</v>
      </c>
    </row>
    <row r="9" spans="1:10" x14ac:dyDescent="0.2">
      <c r="A9" s="7" t="s">
        <v>13</v>
      </c>
      <c r="B9" s="1" t="s">
        <v>42</v>
      </c>
      <c r="C9" s="1" t="s">
        <v>70</v>
      </c>
      <c r="E9" s="2" t="s">
        <v>84</v>
      </c>
      <c r="F9" s="19" t="s">
        <v>108</v>
      </c>
      <c r="G9" s="24" t="s">
        <v>137</v>
      </c>
      <c r="H9" s="24" t="s">
        <v>11</v>
      </c>
      <c r="I9" s="7" t="s">
        <v>153</v>
      </c>
      <c r="J9" s="10">
        <f t="shared" si="0"/>
        <v>2.775764895330113E-3</v>
      </c>
    </row>
    <row r="10" spans="1:10" x14ac:dyDescent="0.2">
      <c r="A10" s="7" t="s">
        <v>14</v>
      </c>
      <c r="B10" s="1" t="s">
        <v>43</v>
      </c>
      <c r="C10" s="1" t="s">
        <v>71</v>
      </c>
      <c r="E10" s="2" t="s">
        <v>85</v>
      </c>
      <c r="F10" s="19" t="s">
        <v>109</v>
      </c>
      <c r="G10" s="24" t="s">
        <v>138</v>
      </c>
      <c r="H10" s="24" t="s">
        <v>11</v>
      </c>
      <c r="I10" s="7" t="s">
        <v>154</v>
      </c>
      <c r="J10" s="10">
        <f t="shared" si="0"/>
        <v>2.9076086956521742E-3</v>
      </c>
    </row>
    <row r="11" spans="1:10" x14ac:dyDescent="0.2">
      <c r="A11" s="7" t="s">
        <v>15</v>
      </c>
      <c r="B11" s="1" t="s">
        <v>44</v>
      </c>
      <c r="C11" s="1" t="s">
        <v>70</v>
      </c>
      <c r="E11" s="2" t="s">
        <v>86</v>
      </c>
      <c r="F11" s="19" t="s">
        <v>110</v>
      </c>
      <c r="G11" s="24" t="s">
        <v>139</v>
      </c>
      <c r="H11" s="24" t="s">
        <v>11</v>
      </c>
      <c r="I11" s="7" t="s">
        <v>155</v>
      </c>
      <c r="J11" s="10">
        <f t="shared" si="0"/>
        <v>3.0082528180354266E-3</v>
      </c>
    </row>
    <row r="12" spans="1:10" x14ac:dyDescent="0.2">
      <c r="A12" s="7" t="s">
        <v>16</v>
      </c>
      <c r="B12" s="1" t="s">
        <v>45</v>
      </c>
      <c r="C12" s="1" t="s">
        <v>71</v>
      </c>
      <c r="E12" s="2" t="s">
        <v>87</v>
      </c>
      <c r="F12" s="19" t="s">
        <v>111</v>
      </c>
      <c r="G12" s="24" t="s">
        <v>140</v>
      </c>
      <c r="H12" s="24" t="s">
        <v>11</v>
      </c>
      <c r="I12" s="7" t="s">
        <v>156</v>
      </c>
      <c r="J12" s="10">
        <f t="shared" si="0"/>
        <v>3.030394524959742E-3</v>
      </c>
    </row>
    <row r="13" spans="1:10" x14ac:dyDescent="0.2">
      <c r="A13" s="7" t="s">
        <v>17</v>
      </c>
      <c r="B13" s="1" t="s">
        <v>46</v>
      </c>
      <c r="C13" s="1" t="s">
        <v>72</v>
      </c>
      <c r="E13" s="2" t="s">
        <v>88</v>
      </c>
      <c r="F13" s="19" t="s">
        <v>112</v>
      </c>
      <c r="G13" s="24" t="s">
        <v>138</v>
      </c>
      <c r="H13" s="24" t="s">
        <v>12</v>
      </c>
      <c r="I13" s="7" t="s">
        <v>157</v>
      </c>
      <c r="J13" s="10">
        <f t="shared" si="0"/>
        <v>3.0766908212560388E-3</v>
      </c>
    </row>
    <row r="14" spans="1:10" x14ac:dyDescent="0.2">
      <c r="A14" s="7" t="s">
        <v>18</v>
      </c>
      <c r="B14" s="1" t="s">
        <v>47</v>
      </c>
      <c r="C14" s="1" t="s">
        <v>73</v>
      </c>
      <c r="E14" s="2" t="s">
        <v>89</v>
      </c>
      <c r="F14" s="19" t="s">
        <v>113</v>
      </c>
      <c r="G14" s="24" t="s">
        <v>141</v>
      </c>
      <c r="H14" s="24" t="s">
        <v>11</v>
      </c>
      <c r="I14" s="7" t="s">
        <v>158</v>
      </c>
      <c r="J14" s="10">
        <f t="shared" si="0"/>
        <v>3.1944444444444442E-3</v>
      </c>
    </row>
    <row r="15" spans="1:10" x14ac:dyDescent="0.2">
      <c r="A15" s="7" t="s">
        <v>19</v>
      </c>
      <c r="B15" s="1" t="s">
        <v>48</v>
      </c>
      <c r="C15" s="1" t="s">
        <v>74</v>
      </c>
      <c r="E15" s="2" t="s">
        <v>90</v>
      </c>
      <c r="F15" s="19" t="s">
        <v>114</v>
      </c>
      <c r="G15" s="24" t="s">
        <v>136</v>
      </c>
      <c r="H15" s="24" t="s">
        <v>12</v>
      </c>
      <c r="I15" s="7" t="s">
        <v>159</v>
      </c>
      <c r="J15" s="10">
        <f t="shared" si="0"/>
        <v>3.3363526570048306E-3</v>
      </c>
    </row>
    <row r="16" spans="1:10" x14ac:dyDescent="0.2">
      <c r="A16" s="7" t="s">
        <v>20</v>
      </c>
      <c r="B16" s="1" t="s">
        <v>49</v>
      </c>
      <c r="C16" s="1" t="s">
        <v>72</v>
      </c>
      <c r="E16" s="2" t="s">
        <v>91</v>
      </c>
      <c r="F16" s="19" t="s">
        <v>115</v>
      </c>
      <c r="G16" s="24" t="s">
        <v>137</v>
      </c>
      <c r="H16" s="24" t="s">
        <v>12</v>
      </c>
      <c r="I16" s="7" t="s">
        <v>160</v>
      </c>
      <c r="J16" s="10">
        <f t="shared" si="0"/>
        <v>3.3544685990338162E-3</v>
      </c>
    </row>
    <row r="17" spans="1:10" x14ac:dyDescent="0.2">
      <c r="A17" s="7" t="s">
        <v>21</v>
      </c>
      <c r="B17" s="1" t="s">
        <v>50</v>
      </c>
      <c r="C17" s="1" t="s">
        <v>70</v>
      </c>
      <c r="E17" s="2" t="s">
        <v>92</v>
      </c>
      <c r="F17" s="19" t="s">
        <v>116</v>
      </c>
      <c r="G17" s="24" t="s">
        <v>142</v>
      </c>
      <c r="H17" s="24" t="s">
        <v>11</v>
      </c>
      <c r="I17" s="7" t="s">
        <v>161</v>
      </c>
      <c r="J17" s="10">
        <f t="shared" si="0"/>
        <v>3.3766103059581316E-3</v>
      </c>
    </row>
    <row r="18" spans="1:10" x14ac:dyDescent="0.2">
      <c r="A18" s="7" t="s">
        <v>22</v>
      </c>
      <c r="B18" s="1" t="s">
        <v>51</v>
      </c>
      <c r="C18" s="1" t="s">
        <v>71</v>
      </c>
      <c r="E18" s="2" t="s">
        <v>85</v>
      </c>
      <c r="F18" s="19" t="s">
        <v>117</v>
      </c>
      <c r="G18" s="24" t="s">
        <v>143</v>
      </c>
      <c r="H18" s="24" t="s">
        <v>11</v>
      </c>
      <c r="I18" s="7" t="s">
        <v>162</v>
      </c>
      <c r="J18" s="10">
        <f t="shared" si="0"/>
        <v>3.4057971014492751E-3</v>
      </c>
    </row>
    <row r="19" spans="1:10" x14ac:dyDescent="0.2">
      <c r="A19" s="7" t="s">
        <v>23</v>
      </c>
      <c r="B19" s="1" t="s">
        <v>52</v>
      </c>
      <c r="C19" s="1" t="s">
        <v>74</v>
      </c>
      <c r="E19" s="2" t="s">
        <v>93</v>
      </c>
      <c r="F19" s="19" t="s">
        <v>118</v>
      </c>
      <c r="G19" s="24" t="s">
        <v>144</v>
      </c>
      <c r="H19" s="24" t="s">
        <v>11</v>
      </c>
      <c r="I19" s="7" t="s">
        <v>163</v>
      </c>
      <c r="J19" s="10">
        <f t="shared" si="0"/>
        <v>3.4692028985507245E-3</v>
      </c>
    </row>
    <row r="20" spans="1:10" x14ac:dyDescent="0.2">
      <c r="A20" s="7" t="s">
        <v>24</v>
      </c>
      <c r="B20" s="1" t="s">
        <v>53</v>
      </c>
      <c r="C20" s="1" t="s">
        <v>75</v>
      </c>
      <c r="E20" s="2" t="s">
        <v>94</v>
      </c>
      <c r="F20" s="19" t="s">
        <v>119</v>
      </c>
      <c r="G20" s="24" t="s">
        <v>145</v>
      </c>
      <c r="H20" s="24" t="s">
        <v>11</v>
      </c>
      <c r="I20" s="7" t="s">
        <v>164</v>
      </c>
      <c r="J20" s="10">
        <f t="shared" si="0"/>
        <v>3.4863123993558775E-3</v>
      </c>
    </row>
    <row r="21" spans="1:10" x14ac:dyDescent="0.2">
      <c r="A21" s="7" t="s">
        <v>25</v>
      </c>
      <c r="B21" s="1" t="s">
        <v>54</v>
      </c>
      <c r="C21" s="1" t="s">
        <v>76</v>
      </c>
      <c r="E21" s="2" t="s">
        <v>83</v>
      </c>
      <c r="F21" s="19" t="s">
        <v>120</v>
      </c>
      <c r="G21" s="24" t="s">
        <v>142</v>
      </c>
      <c r="H21" s="24" t="s">
        <v>12</v>
      </c>
      <c r="I21" s="7" t="s">
        <v>165</v>
      </c>
      <c r="J21" s="10">
        <f t="shared" si="0"/>
        <v>3.4973832528180353E-3</v>
      </c>
    </row>
    <row r="22" spans="1:10" x14ac:dyDescent="0.2">
      <c r="A22" s="7" t="s">
        <v>26</v>
      </c>
      <c r="B22" s="1" t="s">
        <v>55</v>
      </c>
      <c r="C22" s="1" t="s">
        <v>70</v>
      </c>
      <c r="E22" s="2" t="s">
        <v>95</v>
      </c>
      <c r="F22" s="19" t="s">
        <v>121</v>
      </c>
      <c r="G22" s="24" t="s">
        <v>141</v>
      </c>
      <c r="H22" s="24" t="s">
        <v>12</v>
      </c>
      <c r="I22" s="7" t="s">
        <v>166</v>
      </c>
      <c r="J22" s="10">
        <f t="shared" si="0"/>
        <v>3.5487117552334942E-3</v>
      </c>
    </row>
    <row r="23" spans="1:10" x14ac:dyDescent="0.2">
      <c r="A23" s="7" t="s">
        <v>27</v>
      </c>
      <c r="B23" s="1" t="s">
        <v>56</v>
      </c>
      <c r="C23" s="1" t="s">
        <v>77</v>
      </c>
      <c r="E23" s="2" t="s">
        <v>77</v>
      </c>
      <c r="F23" s="19" t="s">
        <v>122</v>
      </c>
      <c r="G23" s="24" t="s">
        <v>146</v>
      </c>
      <c r="H23" s="24" t="s">
        <v>11</v>
      </c>
      <c r="I23" s="7" t="s">
        <v>167</v>
      </c>
      <c r="J23" s="10">
        <f t="shared" si="0"/>
        <v>3.5557568438003219E-3</v>
      </c>
    </row>
    <row r="24" spans="1:10" x14ac:dyDescent="0.2">
      <c r="A24" s="7" t="s">
        <v>28</v>
      </c>
      <c r="B24" s="1" t="s">
        <v>57</v>
      </c>
      <c r="C24" s="1" t="s">
        <v>78</v>
      </c>
      <c r="E24" s="2" t="s">
        <v>85</v>
      </c>
      <c r="F24" s="19" t="s">
        <v>123</v>
      </c>
      <c r="G24" s="24" t="s">
        <v>143</v>
      </c>
      <c r="H24" s="24" t="s">
        <v>12</v>
      </c>
      <c r="I24" s="7" t="s">
        <v>168</v>
      </c>
      <c r="J24" s="10">
        <f t="shared" si="0"/>
        <v>3.6684782608695649E-3</v>
      </c>
    </row>
    <row r="25" spans="1:10" x14ac:dyDescent="0.2">
      <c r="A25" s="7" t="s">
        <v>29</v>
      </c>
      <c r="B25" s="1" t="s">
        <v>58</v>
      </c>
      <c r="C25" s="1" t="s">
        <v>79</v>
      </c>
      <c r="E25" s="2" t="s">
        <v>96</v>
      </c>
      <c r="F25" s="19" t="s">
        <v>124</v>
      </c>
      <c r="G25" s="24" t="s">
        <v>147</v>
      </c>
      <c r="H25" s="24" t="s">
        <v>11</v>
      </c>
      <c r="I25" s="7" t="s">
        <v>169</v>
      </c>
      <c r="J25" s="10">
        <f t="shared" si="0"/>
        <v>3.6775362318840579E-3</v>
      </c>
    </row>
    <row r="26" spans="1:10" x14ac:dyDescent="0.2">
      <c r="A26" s="7" t="s">
        <v>30</v>
      </c>
      <c r="B26" s="1" t="s">
        <v>59</v>
      </c>
      <c r="C26" s="1" t="s">
        <v>72</v>
      </c>
      <c r="E26" s="2" t="s">
        <v>97</v>
      </c>
      <c r="F26" s="19" t="s">
        <v>125</v>
      </c>
      <c r="G26" s="24" t="s">
        <v>140</v>
      </c>
      <c r="H26" s="24" t="s">
        <v>12</v>
      </c>
      <c r="I26" s="7" t="s">
        <v>170</v>
      </c>
      <c r="J26" s="10">
        <f t="shared" si="0"/>
        <v>3.6926328502415455E-3</v>
      </c>
    </row>
    <row r="27" spans="1:10" x14ac:dyDescent="0.2">
      <c r="A27" s="7" t="s">
        <v>31</v>
      </c>
      <c r="B27" s="1" t="s">
        <v>60</v>
      </c>
      <c r="C27" s="1" t="s">
        <v>73</v>
      </c>
      <c r="E27" s="2" t="s">
        <v>98</v>
      </c>
      <c r="F27" s="19" t="s">
        <v>126</v>
      </c>
      <c r="G27" s="24" t="s">
        <v>138</v>
      </c>
      <c r="H27" s="24" t="s">
        <v>13</v>
      </c>
      <c r="I27" s="7" t="s">
        <v>171</v>
      </c>
      <c r="J27" s="10">
        <f t="shared" si="0"/>
        <v>3.7198067632850241E-3</v>
      </c>
    </row>
    <row r="28" spans="1:10" x14ac:dyDescent="0.2">
      <c r="A28" s="7" t="s">
        <v>32</v>
      </c>
      <c r="B28" s="1" t="s">
        <v>61</v>
      </c>
      <c r="C28" s="1" t="s">
        <v>80</v>
      </c>
      <c r="E28" s="2" t="s">
        <v>99</v>
      </c>
      <c r="F28" s="19" t="s">
        <v>127</v>
      </c>
      <c r="G28" s="24" t="s">
        <v>137</v>
      </c>
      <c r="H28" s="24" t="s">
        <v>13</v>
      </c>
      <c r="I28" s="7" t="s">
        <v>172</v>
      </c>
      <c r="J28" s="10">
        <f t="shared" si="0"/>
        <v>3.7419484702093399E-3</v>
      </c>
    </row>
    <row r="29" spans="1:10" x14ac:dyDescent="0.2">
      <c r="A29" s="7" t="s">
        <v>33</v>
      </c>
      <c r="B29" s="1" t="s">
        <v>62</v>
      </c>
      <c r="C29" s="1" t="s">
        <v>76</v>
      </c>
      <c r="E29" s="2" t="s">
        <v>98</v>
      </c>
      <c r="F29" s="19" t="s">
        <v>128</v>
      </c>
      <c r="G29" s="24" t="s">
        <v>143</v>
      </c>
      <c r="H29" s="24" t="s">
        <v>13</v>
      </c>
      <c r="I29" s="7" t="s">
        <v>173</v>
      </c>
      <c r="J29" s="10">
        <f t="shared" si="0"/>
        <v>3.7671095008051532E-3</v>
      </c>
    </row>
    <row r="30" spans="1:10" x14ac:dyDescent="0.2">
      <c r="A30" s="7" t="s">
        <v>34</v>
      </c>
      <c r="B30" s="1" t="s">
        <v>63</v>
      </c>
      <c r="C30" s="1" t="s">
        <v>70</v>
      </c>
      <c r="E30" s="2" t="s">
        <v>100</v>
      </c>
      <c r="F30" s="19" t="s">
        <v>129</v>
      </c>
      <c r="G30" s="24" t="s">
        <v>148</v>
      </c>
      <c r="H30" s="24" t="s">
        <v>11</v>
      </c>
      <c r="I30" s="7" t="s">
        <v>174</v>
      </c>
      <c r="J30" s="10">
        <f t="shared" si="0"/>
        <v>3.9321658615136881E-3</v>
      </c>
    </row>
    <row r="31" spans="1:10" x14ac:dyDescent="0.2">
      <c r="A31" s="7" t="s">
        <v>35</v>
      </c>
      <c r="B31" s="1" t="s">
        <v>64</v>
      </c>
      <c r="C31" s="1" t="s">
        <v>74</v>
      </c>
      <c r="E31" s="2" t="s">
        <v>101</v>
      </c>
      <c r="F31" s="19" t="s">
        <v>130</v>
      </c>
      <c r="G31" s="24" t="s">
        <v>137</v>
      </c>
      <c r="H31" s="24" t="s">
        <v>14</v>
      </c>
      <c r="I31" s="7" t="s">
        <v>175</v>
      </c>
      <c r="J31" s="10">
        <f t="shared" si="0"/>
        <v>4.0398550724637678E-3</v>
      </c>
    </row>
    <row r="32" spans="1:10" x14ac:dyDescent="0.2">
      <c r="A32" s="7" t="s">
        <v>36</v>
      </c>
      <c r="B32" s="1" t="s">
        <v>65</v>
      </c>
      <c r="C32" s="1" t="s">
        <v>76</v>
      </c>
      <c r="E32" s="2" t="s">
        <v>102</v>
      </c>
      <c r="F32" s="19" t="s">
        <v>131</v>
      </c>
      <c r="G32" s="24" t="s">
        <v>142</v>
      </c>
      <c r="H32" s="24" t="s">
        <v>13</v>
      </c>
      <c r="I32" s="7" t="s">
        <v>176</v>
      </c>
      <c r="J32" s="10">
        <f t="shared" si="0"/>
        <v>4.1022544283413846E-3</v>
      </c>
    </row>
    <row r="33" spans="1:10" x14ac:dyDescent="0.2">
      <c r="A33" s="7" t="s">
        <v>37</v>
      </c>
      <c r="B33" s="1" t="s">
        <v>66</v>
      </c>
      <c r="C33" s="1" t="s">
        <v>74</v>
      </c>
      <c r="E33" s="2" t="s">
        <v>103</v>
      </c>
      <c r="F33" s="19" t="s">
        <v>132</v>
      </c>
      <c r="G33" s="24" t="s">
        <v>149</v>
      </c>
      <c r="H33" s="24" t="s">
        <v>11</v>
      </c>
      <c r="I33" s="7" t="s">
        <v>177</v>
      </c>
      <c r="J33" s="10">
        <f t="shared" si="0"/>
        <v>4.2934782608695654E-3</v>
      </c>
    </row>
    <row r="34" spans="1:10" x14ac:dyDescent="0.2">
      <c r="A34" s="7" t="s">
        <v>38</v>
      </c>
      <c r="B34" s="1" t="s">
        <v>67</v>
      </c>
      <c r="C34" s="1" t="s">
        <v>76</v>
      </c>
      <c r="E34" s="2" t="s">
        <v>104</v>
      </c>
      <c r="F34" s="19" t="s">
        <v>133</v>
      </c>
      <c r="G34" s="24" t="s">
        <v>150</v>
      </c>
      <c r="H34" s="24" t="s">
        <v>11</v>
      </c>
      <c r="I34" s="7" t="s">
        <v>178</v>
      </c>
      <c r="J34" s="10">
        <f t="shared" si="0"/>
        <v>4.4223027375201287E-3</v>
      </c>
    </row>
    <row r="35" spans="1:10" x14ac:dyDescent="0.2">
      <c r="A35" s="7" t="s">
        <v>39</v>
      </c>
      <c r="B35" s="1" t="s">
        <v>68</v>
      </c>
      <c r="C35" s="1" t="s">
        <v>81</v>
      </c>
      <c r="E35" s="2" t="s">
        <v>105</v>
      </c>
      <c r="F35" s="19" t="s">
        <v>134</v>
      </c>
      <c r="G35" s="24" t="s">
        <v>146</v>
      </c>
      <c r="H35" s="24" t="s">
        <v>12</v>
      </c>
      <c r="I35" s="7" t="s">
        <v>179</v>
      </c>
      <c r="J35" s="10">
        <f t="shared" si="0"/>
        <v>4.8440016103059582E-3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G29" sqref="G29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29" t="s">
        <v>181</v>
      </c>
      <c r="B3" s="29"/>
      <c r="C3" s="29" t="s">
        <v>70</v>
      </c>
      <c r="D3" s="29"/>
      <c r="E3" s="9">
        <v>5</v>
      </c>
      <c r="F3" s="29" t="s">
        <v>180</v>
      </c>
      <c r="G3" s="29"/>
      <c r="H3" s="30">
        <f>'Lauf 11,5 km'!H3:I3</f>
        <v>43569</v>
      </c>
      <c r="I3" s="30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24" t="s">
        <v>11</v>
      </c>
      <c r="B7" s="26" t="s">
        <v>182</v>
      </c>
      <c r="C7" s="26" t="s">
        <v>70</v>
      </c>
      <c r="E7" s="2" t="s">
        <v>184</v>
      </c>
      <c r="F7" s="19" t="s">
        <v>185</v>
      </c>
      <c r="G7" s="8" t="s">
        <v>187</v>
      </c>
      <c r="H7" s="7" t="s">
        <v>11</v>
      </c>
      <c r="I7" s="24" t="s">
        <v>188</v>
      </c>
      <c r="J7" s="10">
        <f>F7/$E$3</f>
        <v>2.9027777777777776E-3</v>
      </c>
    </row>
    <row r="8" spans="1:10" x14ac:dyDescent="0.2">
      <c r="A8" s="24" t="s">
        <v>12</v>
      </c>
      <c r="B8" s="26" t="s">
        <v>183</v>
      </c>
      <c r="C8" s="26" t="s">
        <v>74</v>
      </c>
      <c r="E8" s="2" t="s">
        <v>100</v>
      </c>
      <c r="F8" s="22" t="s">
        <v>186</v>
      </c>
      <c r="G8" s="8" t="s">
        <v>141</v>
      </c>
      <c r="H8" s="7" t="s">
        <v>11</v>
      </c>
      <c r="I8" s="24" t="s">
        <v>189</v>
      </c>
      <c r="J8" s="10">
        <f>F8/$E$3</f>
        <v>3.8217592592592587E-3</v>
      </c>
    </row>
  </sheetData>
  <autoFilter ref="A6:J208"/>
  <mergeCells count="4">
    <mergeCell ref="C3:D3"/>
    <mergeCell ref="F3:G3"/>
    <mergeCell ref="H3:I3"/>
    <mergeCell ref="A3:B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activeCell="A4" sqref="A4"/>
      <selection pane="bottomLeft" activeCell="K24" sqref="K2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'Lauf 11,5 km'!A3</f>
        <v>20. Bietlauf</v>
      </c>
      <c r="B3" s="23"/>
      <c r="C3" s="29" t="str">
        <f>'Lauf 11,5 km'!C3:D3</f>
        <v>LV Biet</v>
      </c>
      <c r="D3" s="29"/>
      <c r="E3" s="9">
        <v>5</v>
      </c>
      <c r="F3" s="29" t="s">
        <v>190</v>
      </c>
      <c r="G3" s="29"/>
      <c r="H3" s="30">
        <f>'Lauf 11,5 km'!H3:I3</f>
        <v>43569</v>
      </c>
      <c r="I3" s="30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SUBTOTAL(3,B36:B1007)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7" t="s">
        <v>11</v>
      </c>
      <c r="B7" s="1" t="s">
        <v>254</v>
      </c>
      <c r="C7" s="1" t="s">
        <v>266</v>
      </c>
      <c r="E7" s="2" t="s">
        <v>101</v>
      </c>
      <c r="F7" s="19" t="s">
        <v>275</v>
      </c>
      <c r="G7" s="8" t="s">
        <v>273</v>
      </c>
      <c r="H7" s="7" t="s">
        <v>11</v>
      </c>
      <c r="I7" s="7" t="s">
        <v>283</v>
      </c>
      <c r="J7" s="10">
        <f>F7/$E$3</f>
        <v>5.1111111111111105E-3</v>
      </c>
    </row>
    <row r="8" spans="1:10" x14ac:dyDescent="0.2">
      <c r="A8" s="7" t="s">
        <v>12</v>
      </c>
      <c r="B8" s="1" t="s">
        <v>255</v>
      </c>
      <c r="C8" s="1" t="s">
        <v>70</v>
      </c>
      <c r="E8" s="2" t="s">
        <v>269</v>
      </c>
      <c r="F8" s="22" t="s">
        <v>276</v>
      </c>
      <c r="G8" s="8" t="s">
        <v>274</v>
      </c>
      <c r="H8" s="7" t="s">
        <v>11</v>
      </c>
      <c r="I8" s="7" t="s">
        <v>284</v>
      </c>
      <c r="J8" s="10">
        <f t="shared" ref="J8:J18" si="0">F8/$E$3</f>
        <v>5.7152777777777775E-3</v>
      </c>
    </row>
    <row r="9" spans="1:10" x14ac:dyDescent="0.2">
      <c r="A9" s="7" t="s">
        <v>13</v>
      </c>
      <c r="B9" s="1" t="s">
        <v>256</v>
      </c>
      <c r="C9" s="1" t="s">
        <v>74</v>
      </c>
      <c r="E9" s="2" t="s">
        <v>104</v>
      </c>
      <c r="F9" s="19" t="s">
        <v>277</v>
      </c>
      <c r="G9" s="8" t="s">
        <v>273</v>
      </c>
      <c r="H9" s="7" t="s">
        <v>12</v>
      </c>
      <c r="I9" s="7" t="s">
        <v>285</v>
      </c>
      <c r="J9" s="10">
        <f t="shared" si="0"/>
        <v>5.868055555555556E-3</v>
      </c>
    </row>
    <row r="10" spans="1:10" x14ac:dyDescent="0.2">
      <c r="A10" s="7" t="s">
        <v>14</v>
      </c>
      <c r="B10" s="1" t="s">
        <v>257</v>
      </c>
      <c r="C10" s="1" t="s">
        <v>74</v>
      </c>
      <c r="E10" s="2" t="s">
        <v>88</v>
      </c>
      <c r="F10" s="19" t="s">
        <v>278</v>
      </c>
      <c r="G10" s="8" t="s">
        <v>274</v>
      </c>
      <c r="H10" s="7" t="s">
        <v>12</v>
      </c>
      <c r="I10" s="7" t="s">
        <v>286</v>
      </c>
      <c r="J10" s="10">
        <f t="shared" si="0"/>
        <v>5.9166666666666673E-3</v>
      </c>
    </row>
    <row r="11" spans="1:10" x14ac:dyDescent="0.2">
      <c r="A11" s="7" t="s">
        <v>15</v>
      </c>
      <c r="B11" s="1" t="s">
        <v>258</v>
      </c>
      <c r="C11" s="1" t="s">
        <v>74</v>
      </c>
      <c r="E11" s="2" t="s">
        <v>270</v>
      </c>
      <c r="F11" s="19" t="s">
        <v>279</v>
      </c>
      <c r="G11" s="8" t="s">
        <v>274</v>
      </c>
      <c r="H11" s="7" t="s">
        <v>13</v>
      </c>
      <c r="I11" s="7" t="s">
        <v>287</v>
      </c>
      <c r="J11" s="10">
        <f t="shared" si="0"/>
        <v>5.944444444444444E-3</v>
      </c>
    </row>
    <row r="12" spans="1:10" x14ac:dyDescent="0.2">
      <c r="A12" s="7" t="s">
        <v>16</v>
      </c>
      <c r="B12" s="1" t="s">
        <v>259</v>
      </c>
      <c r="C12" s="1" t="s">
        <v>267</v>
      </c>
      <c r="E12" s="2" t="s">
        <v>271</v>
      </c>
      <c r="F12" s="19" t="s">
        <v>280</v>
      </c>
      <c r="G12" s="8" t="s">
        <v>273</v>
      </c>
      <c r="H12" s="7" t="s">
        <v>13</v>
      </c>
      <c r="I12" s="7" t="s">
        <v>288</v>
      </c>
      <c r="J12" s="10">
        <f t="shared" si="0"/>
        <v>6.0648148148148145E-3</v>
      </c>
    </row>
    <row r="13" spans="1:10" x14ac:dyDescent="0.2">
      <c r="A13" s="7" t="s">
        <v>17</v>
      </c>
      <c r="B13" s="1" t="s">
        <v>260</v>
      </c>
      <c r="C13" s="1" t="s">
        <v>268</v>
      </c>
      <c r="E13" s="2" t="s">
        <v>84</v>
      </c>
      <c r="F13" s="19" t="s">
        <v>281</v>
      </c>
      <c r="G13" s="8" t="s">
        <v>274</v>
      </c>
      <c r="H13" s="7" t="s">
        <v>14</v>
      </c>
      <c r="I13" s="7" t="s">
        <v>289</v>
      </c>
      <c r="J13" s="10">
        <f t="shared" si="0"/>
        <v>6.9953703703703697E-3</v>
      </c>
    </row>
    <row r="14" spans="1:10" x14ac:dyDescent="0.2">
      <c r="A14" s="7" t="s">
        <v>17</v>
      </c>
      <c r="B14" s="1" t="s">
        <v>261</v>
      </c>
      <c r="C14" s="1" t="s">
        <v>268</v>
      </c>
      <c r="E14" s="2" t="s">
        <v>95</v>
      </c>
      <c r="F14" s="19" t="s">
        <v>281</v>
      </c>
      <c r="G14" s="8" t="s">
        <v>274</v>
      </c>
      <c r="H14" s="7" t="s">
        <v>14</v>
      </c>
      <c r="I14" s="7" t="s">
        <v>290</v>
      </c>
      <c r="J14" s="10">
        <f t="shared" si="0"/>
        <v>6.9953703703703697E-3</v>
      </c>
    </row>
    <row r="15" spans="1:10" x14ac:dyDescent="0.2">
      <c r="A15" s="7" t="s">
        <v>17</v>
      </c>
      <c r="B15" s="1" t="s">
        <v>262</v>
      </c>
      <c r="C15" s="1" t="s">
        <v>268</v>
      </c>
      <c r="E15" s="2" t="s">
        <v>272</v>
      </c>
      <c r="F15" s="19" t="s">
        <v>281</v>
      </c>
      <c r="G15" s="8" t="s">
        <v>274</v>
      </c>
      <c r="H15" s="7" t="s">
        <v>14</v>
      </c>
      <c r="I15" s="7" t="s">
        <v>291</v>
      </c>
      <c r="J15" s="10">
        <f t="shared" si="0"/>
        <v>6.9953703703703697E-3</v>
      </c>
    </row>
    <row r="16" spans="1:10" x14ac:dyDescent="0.2">
      <c r="A16" s="7" t="s">
        <v>17</v>
      </c>
      <c r="B16" s="1" t="s">
        <v>263</v>
      </c>
      <c r="C16" s="1" t="s">
        <v>268</v>
      </c>
      <c r="E16" s="2" t="s">
        <v>95</v>
      </c>
      <c r="F16" s="19" t="s">
        <v>281</v>
      </c>
      <c r="G16" s="8" t="s">
        <v>274</v>
      </c>
      <c r="H16" s="7" t="s">
        <v>14</v>
      </c>
      <c r="I16" s="7" t="s">
        <v>292</v>
      </c>
      <c r="J16" s="10">
        <f t="shared" si="0"/>
        <v>6.9953703703703697E-3</v>
      </c>
    </row>
    <row r="17" spans="1:10" x14ac:dyDescent="0.2">
      <c r="A17" s="7" t="s">
        <v>17</v>
      </c>
      <c r="B17" s="1" t="s">
        <v>264</v>
      </c>
      <c r="C17" s="1" t="s">
        <v>268</v>
      </c>
      <c r="E17" s="2" t="s">
        <v>101</v>
      </c>
      <c r="F17" s="19" t="s">
        <v>281</v>
      </c>
      <c r="G17" s="8" t="s">
        <v>274</v>
      </c>
      <c r="H17" s="7" t="s">
        <v>14</v>
      </c>
      <c r="I17" s="7" t="s">
        <v>293</v>
      </c>
      <c r="J17" s="10">
        <f t="shared" si="0"/>
        <v>6.9953703703703697E-3</v>
      </c>
    </row>
    <row r="18" spans="1:10" x14ac:dyDescent="0.2">
      <c r="A18" s="7" t="s">
        <v>22</v>
      </c>
      <c r="B18" s="1" t="s">
        <v>265</v>
      </c>
      <c r="C18" s="1" t="s">
        <v>70</v>
      </c>
      <c r="E18" s="2" t="s">
        <v>208</v>
      </c>
      <c r="F18" s="19" t="s">
        <v>282</v>
      </c>
      <c r="G18" s="8" t="s">
        <v>274</v>
      </c>
      <c r="H18" s="7" t="s">
        <v>19</v>
      </c>
      <c r="I18" s="7" t="s">
        <v>294</v>
      </c>
      <c r="J18" s="10">
        <f t="shared" si="0"/>
        <v>7.7291666666666663E-3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pane ySplit="6" topLeftCell="A7" activePane="bottomLeft" state="frozen"/>
      <selection activeCell="A4" sqref="A4"/>
      <selection pane="bottomLeft" activeCell="J31" sqref="J31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9.14062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'Lauf 11,5 km'!A3</f>
        <v>20. Bietlauf</v>
      </c>
      <c r="B3" s="23"/>
      <c r="C3" s="29" t="str">
        <f>'Lauf 11,5 km'!C3:D3</f>
        <v>LV Biet</v>
      </c>
      <c r="D3" s="29"/>
      <c r="E3" s="28">
        <v>1150</v>
      </c>
      <c r="F3" s="29" t="s">
        <v>180</v>
      </c>
      <c r="G3" s="29"/>
      <c r="H3" s="30">
        <f>'Lauf 11,5 km'!H3:I3</f>
        <v>43569</v>
      </c>
      <c r="I3" s="30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16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7" t="s">
        <v>11</v>
      </c>
      <c r="B7" s="1" t="s">
        <v>191</v>
      </c>
      <c r="C7" s="1" t="s">
        <v>70</v>
      </c>
      <c r="E7" s="2" t="s">
        <v>207</v>
      </c>
      <c r="F7" s="19" t="s">
        <v>222</v>
      </c>
      <c r="G7" s="8" t="s">
        <v>213</v>
      </c>
      <c r="H7" s="7" t="s">
        <v>11</v>
      </c>
      <c r="I7" s="7" t="s">
        <v>238</v>
      </c>
      <c r="J7" s="10">
        <f>F7/$E$3*1000</f>
        <v>2.284621578099839E-3</v>
      </c>
    </row>
    <row r="8" spans="1:10" x14ac:dyDescent="0.2">
      <c r="A8" s="7" t="s">
        <v>12</v>
      </c>
      <c r="B8" s="1" t="s">
        <v>192</v>
      </c>
      <c r="C8" s="1" t="s">
        <v>70</v>
      </c>
      <c r="E8" s="2" t="s">
        <v>207</v>
      </c>
      <c r="F8" s="22" t="s">
        <v>223</v>
      </c>
      <c r="G8" s="8" t="s">
        <v>213</v>
      </c>
      <c r="H8" s="7" t="s">
        <v>12</v>
      </c>
      <c r="I8" s="7" t="s">
        <v>239</v>
      </c>
      <c r="J8" s="10">
        <f t="shared" ref="J8:J22" si="0">F8/$E$3*1000</f>
        <v>2.3651368760064413E-3</v>
      </c>
    </row>
    <row r="9" spans="1:10" x14ac:dyDescent="0.2">
      <c r="A9" s="7" t="s">
        <v>13</v>
      </c>
      <c r="B9" s="1" t="s">
        <v>193</v>
      </c>
      <c r="C9" s="1" t="s">
        <v>70</v>
      </c>
      <c r="E9" s="2" t="s">
        <v>208</v>
      </c>
      <c r="F9" s="19" t="s">
        <v>224</v>
      </c>
      <c r="G9" s="8" t="s">
        <v>214</v>
      </c>
      <c r="H9" s="7" t="s">
        <v>11</v>
      </c>
      <c r="I9" s="7" t="s">
        <v>240</v>
      </c>
      <c r="J9" s="10">
        <f t="shared" si="0"/>
        <v>2.375201288244767E-3</v>
      </c>
    </row>
    <row r="10" spans="1:10" x14ac:dyDescent="0.2">
      <c r="A10" s="7" t="s">
        <v>14</v>
      </c>
      <c r="B10" s="1" t="s">
        <v>194</v>
      </c>
      <c r="C10" s="1" t="s">
        <v>70</v>
      </c>
      <c r="E10" s="2" t="s">
        <v>209</v>
      </c>
      <c r="F10" s="19" t="s">
        <v>225</v>
      </c>
      <c r="G10" s="8" t="s">
        <v>215</v>
      </c>
      <c r="H10" s="7" t="s">
        <v>11</v>
      </c>
      <c r="I10" s="7" t="s">
        <v>241</v>
      </c>
      <c r="J10" s="10">
        <f t="shared" si="0"/>
        <v>2.4557165861513685E-3</v>
      </c>
    </row>
    <row r="11" spans="1:10" x14ac:dyDescent="0.2">
      <c r="A11" s="7" t="s">
        <v>15</v>
      </c>
      <c r="B11" s="1" t="s">
        <v>195</v>
      </c>
      <c r="C11" s="1" t="s">
        <v>70</v>
      </c>
      <c r="E11" s="2" t="s">
        <v>208</v>
      </c>
      <c r="F11" s="19" t="s">
        <v>226</v>
      </c>
      <c r="G11" s="8" t="s">
        <v>216</v>
      </c>
      <c r="H11" s="7" t="s">
        <v>11</v>
      </c>
      <c r="I11" s="7" t="s">
        <v>242</v>
      </c>
      <c r="J11" s="10">
        <f t="shared" si="0"/>
        <v>2.5060386473429951E-3</v>
      </c>
    </row>
    <row r="12" spans="1:10" x14ac:dyDescent="0.2">
      <c r="A12" s="7" t="s">
        <v>16</v>
      </c>
      <c r="B12" s="1" t="s">
        <v>196</v>
      </c>
      <c r="C12" s="1" t="s">
        <v>70</v>
      </c>
      <c r="E12" s="2" t="s">
        <v>208</v>
      </c>
      <c r="F12" s="19" t="s">
        <v>227</v>
      </c>
      <c r="G12" s="8" t="s">
        <v>216</v>
      </c>
      <c r="H12" s="7" t="s">
        <v>12</v>
      </c>
      <c r="I12" s="7" t="s">
        <v>243</v>
      </c>
      <c r="J12" s="10">
        <f t="shared" si="0"/>
        <v>2.5161030595813203E-3</v>
      </c>
    </row>
    <row r="13" spans="1:10" x14ac:dyDescent="0.2">
      <c r="A13" s="7" t="s">
        <v>17</v>
      </c>
      <c r="B13" s="1" t="s">
        <v>197</v>
      </c>
      <c r="C13" s="1" t="s">
        <v>70</v>
      </c>
      <c r="E13" s="2" t="s">
        <v>208</v>
      </c>
      <c r="F13" s="19" t="s">
        <v>228</v>
      </c>
      <c r="G13" s="8" t="s">
        <v>216</v>
      </c>
      <c r="H13" s="7" t="s">
        <v>13</v>
      </c>
      <c r="I13" s="7" t="s">
        <v>244</v>
      </c>
      <c r="J13" s="10">
        <f t="shared" si="0"/>
        <v>2.5261674718196456E-3</v>
      </c>
    </row>
    <row r="14" spans="1:10" x14ac:dyDescent="0.2">
      <c r="A14" s="7" t="s">
        <v>18</v>
      </c>
      <c r="B14" s="1" t="s">
        <v>198</v>
      </c>
      <c r="C14" s="1" t="s">
        <v>70</v>
      </c>
      <c r="E14" s="2" t="s">
        <v>209</v>
      </c>
      <c r="F14" s="19" t="s">
        <v>229</v>
      </c>
      <c r="G14" s="8" t="s">
        <v>215</v>
      </c>
      <c r="H14" s="7" t="s">
        <v>12</v>
      </c>
      <c r="I14" s="7" t="s">
        <v>245</v>
      </c>
      <c r="J14" s="10">
        <f t="shared" si="0"/>
        <v>2.6167471819645732E-3</v>
      </c>
    </row>
    <row r="15" spans="1:10" x14ac:dyDescent="0.2">
      <c r="A15" s="7" t="s">
        <v>19</v>
      </c>
      <c r="B15" s="1" t="s">
        <v>199</v>
      </c>
      <c r="C15" s="1" t="s">
        <v>70</v>
      </c>
      <c r="E15" s="2" t="s">
        <v>210</v>
      </c>
      <c r="F15" s="19" t="s">
        <v>230</v>
      </c>
      <c r="G15" s="8" t="s">
        <v>217</v>
      </c>
      <c r="H15" s="7" t="s">
        <v>11</v>
      </c>
      <c r="I15" s="7" t="s">
        <v>246</v>
      </c>
      <c r="J15" s="10">
        <f t="shared" si="0"/>
        <v>2.6268115942028984E-3</v>
      </c>
    </row>
    <row r="16" spans="1:10" x14ac:dyDescent="0.2">
      <c r="A16" s="7" t="s">
        <v>20</v>
      </c>
      <c r="B16" s="1" t="s">
        <v>200</v>
      </c>
      <c r="C16" s="1" t="s">
        <v>70</v>
      </c>
      <c r="E16" s="2" t="s">
        <v>210</v>
      </c>
      <c r="F16" s="19" t="s">
        <v>231</v>
      </c>
      <c r="G16" s="8" t="s">
        <v>217</v>
      </c>
      <c r="H16" s="7" t="s">
        <v>12</v>
      </c>
      <c r="I16" s="7" t="s">
        <v>247</v>
      </c>
      <c r="J16" s="10">
        <f t="shared" si="0"/>
        <v>2.6368760064412237E-3</v>
      </c>
    </row>
    <row r="17" spans="1:10" x14ac:dyDescent="0.2">
      <c r="A17" s="7" t="s">
        <v>21</v>
      </c>
      <c r="B17" s="1" t="s">
        <v>201</v>
      </c>
      <c r="C17" s="1" t="s">
        <v>70</v>
      </c>
      <c r="E17" s="2" t="s">
        <v>207</v>
      </c>
      <c r="F17" s="19" t="s">
        <v>232</v>
      </c>
      <c r="G17" s="8" t="s">
        <v>213</v>
      </c>
      <c r="H17" s="7" t="s">
        <v>13</v>
      </c>
      <c r="I17" s="7" t="s">
        <v>248</v>
      </c>
      <c r="J17" s="10">
        <f t="shared" si="0"/>
        <v>2.6771336553945251E-3</v>
      </c>
    </row>
    <row r="18" spans="1:10" x14ac:dyDescent="0.2">
      <c r="A18" s="7" t="s">
        <v>22</v>
      </c>
      <c r="B18" s="1" t="s">
        <v>202</v>
      </c>
      <c r="C18" s="1" t="s">
        <v>70</v>
      </c>
      <c r="E18" s="2" t="s">
        <v>211</v>
      </c>
      <c r="F18" s="19" t="s">
        <v>233</v>
      </c>
      <c r="G18" s="8" t="s">
        <v>218</v>
      </c>
      <c r="H18" s="7" t="s">
        <v>11</v>
      </c>
      <c r="I18" s="7" t="s">
        <v>249</v>
      </c>
      <c r="J18" s="10">
        <f t="shared" si="0"/>
        <v>3.0092592592592597E-3</v>
      </c>
    </row>
    <row r="19" spans="1:10" x14ac:dyDescent="0.2">
      <c r="A19" s="7" t="s">
        <v>23</v>
      </c>
      <c r="B19" s="1" t="s">
        <v>203</v>
      </c>
      <c r="C19" s="1" t="s">
        <v>70</v>
      </c>
      <c r="E19" s="2" t="s">
        <v>210</v>
      </c>
      <c r="F19" s="19" t="s">
        <v>234</v>
      </c>
      <c r="G19" s="8" t="s">
        <v>217</v>
      </c>
      <c r="H19" s="7" t="s">
        <v>13</v>
      </c>
      <c r="I19" s="7" t="s">
        <v>250</v>
      </c>
      <c r="J19" s="10">
        <f t="shared" si="0"/>
        <v>3.0696457326892103E-3</v>
      </c>
    </row>
    <row r="20" spans="1:10" x14ac:dyDescent="0.2">
      <c r="A20" s="7" t="s">
        <v>24</v>
      </c>
      <c r="B20" s="1" t="s">
        <v>204</v>
      </c>
      <c r="C20" s="1" t="s">
        <v>70</v>
      </c>
      <c r="E20" s="2" t="s">
        <v>211</v>
      </c>
      <c r="F20" s="19" t="s">
        <v>235</v>
      </c>
      <c r="G20" s="8" t="s">
        <v>219</v>
      </c>
      <c r="H20" s="7" t="s">
        <v>11</v>
      </c>
      <c r="I20" s="7" t="s">
        <v>251</v>
      </c>
      <c r="J20" s="10">
        <f t="shared" si="0"/>
        <v>3.0998389694041873E-3</v>
      </c>
    </row>
    <row r="21" spans="1:10" x14ac:dyDescent="0.2">
      <c r="A21" s="7" t="s">
        <v>25</v>
      </c>
      <c r="B21" s="1" t="s">
        <v>205</v>
      </c>
      <c r="C21" s="1" t="s">
        <v>70</v>
      </c>
      <c r="E21" s="2" t="s">
        <v>210</v>
      </c>
      <c r="F21" s="19" t="s">
        <v>236</v>
      </c>
      <c r="G21" s="8" t="s">
        <v>220</v>
      </c>
      <c r="H21" s="7" t="s">
        <v>11</v>
      </c>
      <c r="I21" s="7" t="s">
        <v>252</v>
      </c>
      <c r="J21" s="10">
        <f t="shared" si="0"/>
        <v>3.1199677938808373E-3</v>
      </c>
    </row>
    <row r="22" spans="1:10" x14ac:dyDescent="0.2">
      <c r="A22" s="7" t="s">
        <v>26</v>
      </c>
      <c r="B22" s="1" t="s">
        <v>206</v>
      </c>
      <c r="C22" s="1" t="s">
        <v>70</v>
      </c>
      <c r="E22" s="2" t="s">
        <v>212</v>
      </c>
      <c r="F22" s="19" t="s">
        <v>237</v>
      </c>
      <c r="G22" s="8" t="s">
        <v>221</v>
      </c>
      <c r="H22" s="7" t="s">
        <v>11</v>
      </c>
      <c r="I22" s="7" t="s">
        <v>253</v>
      </c>
      <c r="J22" s="10">
        <f t="shared" si="0"/>
        <v>3.5024154589371982E-3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L30" sqref="L30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'Lauf 11,5 km'!A3</f>
        <v>20. Bietlauf</v>
      </c>
      <c r="B3" s="23"/>
      <c r="C3" s="29" t="str">
        <f>'Lauf 11,5 km'!C3:D3</f>
        <v>LV Biet</v>
      </c>
      <c r="D3" s="29"/>
      <c r="E3" s="28">
        <v>600</v>
      </c>
      <c r="F3" s="29" t="s">
        <v>180</v>
      </c>
      <c r="G3" s="29"/>
      <c r="H3" s="30">
        <f>'Lauf 11,5 km'!H3:I3</f>
        <v>43569</v>
      </c>
      <c r="I3" s="30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7" t="s">
        <v>11</v>
      </c>
      <c r="B7" s="1" t="s">
        <v>295</v>
      </c>
      <c r="C7" s="1" t="s">
        <v>70</v>
      </c>
      <c r="E7" s="2" t="s">
        <v>297</v>
      </c>
      <c r="F7" s="19" t="s">
        <v>300</v>
      </c>
      <c r="G7" s="8" t="s">
        <v>298</v>
      </c>
      <c r="H7" s="7" t="s">
        <v>11</v>
      </c>
      <c r="I7" s="7" t="s">
        <v>302</v>
      </c>
      <c r="J7" s="10">
        <f>F7/$E$3*1000</f>
        <v>2.8549382716049382E-3</v>
      </c>
    </row>
    <row r="8" spans="1:10" x14ac:dyDescent="0.2">
      <c r="A8" s="7" t="s">
        <v>12</v>
      </c>
      <c r="B8" s="1" t="s">
        <v>296</v>
      </c>
      <c r="C8" s="1" t="s">
        <v>70</v>
      </c>
      <c r="E8" s="2" t="s">
        <v>297</v>
      </c>
      <c r="F8" s="22" t="s">
        <v>301</v>
      </c>
      <c r="G8" s="8" t="s">
        <v>299</v>
      </c>
      <c r="H8" s="7" t="s">
        <v>11</v>
      </c>
      <c r="I8" s="7" t="s">
        <v>303</v>
      </c>
      <c r="J8" s="10">
        <f>F8/$E$3*1000</f>
        <v>2.9513888888888888E-3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Lauf 11,5 km</vt:lpstr>
      <vt:lpstr>Lauf 5 km</vt:lpstr>
      <vt:lpstr>Walking 5 km</vt:lpstr>
      <vt:lpstr>Lauf 1150 m</vt:lpstr>
      <vt:lpstr>Lauf 600 m</vt:lpstr>
      <vt:lpstr>'Lauf 11,5 km'!Druckbereich</vt:lpstr>
      <vt:lpstr>'Lauf 1150 m'!Druckbereich</vt:lpstr>
      <vt:lpstr>'Lauf 5 km'!Druckbereich</vt:lpstr>
      <vt:lpstr>'Lauf 600 m'!Druckbereich</vt:lpstr>
      <vt:lpstr>'Walking 5 km'!Druckbereich</vt:lpstr>
      <vt:lpstr>'Lauf 11,5 km'!Drucktitel</vt:lpstr>
      <vt:lpstr>'Lauf 1150 m'!Drucktitel</vt:lpstr>
      <vt:lpstr>'Lauf 5 km'!Drucktitel</vt:lpstr>
      <vt:lpstr>'Lauf 600 m'!Drucktitel</vt:lpstr>
      <vt:lpstr>'Walking 5 km'!Drucktitel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cp:keywords>Ergebnisliste</cp:keywords>
  <dc:description>Reinhard Schrieber: Version 20150405</dc:description>
  <cp:lastModifiedBy>STW</cp:lastModifiedBy>
  <cp:lastPrinted>2015-04-05T08:56:46Z</cp:lastPrinted>
  <dcterms:created xsi:type="dcterms:W3CDTF">2013-03-11T16:47:02Z</dcterms:created>
  <dcterms:modified xsi:type="dcterms:W3CDTF">2019-04-15T10:48:46Z</dcterms:modified>
  <cp:category>Laufinfo.eu</cp:category>
</cp:coreProperties>
</file>