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5 km" sheetId="1" state="visible" r:id="rId2"/>
    <sheet name="10,5 km" sheetId="2" state="visible" r:id="rId3"/>
  </sheets>
  <definedNames>
    <definedName function="false" hidden="false" localSheetId="1" name="_xlnm.Print_Area" vbProcedure="false">'10,5 km'!$A:$J</definedName>
    <definedName function="false" hidden="false" localSheetId="1" name="_xlnm.Print_Titles" vbProcedure="false">'10,5 km'!$5:$5</definedName>
    <definedName function="false" hidden="true" localSheetId="1" name="_xlnm._FilterDatabase" vbProcedure="false">'10,5 km'!$A$6:$J$208</definedName>
    <definedName function="false" hidden="false" localSheetId="0" name="_xlnm.Print_Area" vbProcedure="false">'5 km'!$A:$J</definedName>
    <definedName function="false" hidden="false" localSheetId="0" name="_xlnm.Print_Titles" vbProcedure="false">'5 km'!$5:$5</definedName>
    <definedName function="false" hidden="true" localSheetId="0" name="_xlnm._FilterDatabase" vbProcedure="false">'5 km'!$A$6:$J$207</definedName>
    <definedName function="false" hidden="false" localSheetId="0" name="_xlnm.Print_Area" vbProcedure="false">'5 km'!$A:$J</definedName>
    <definedName function="false" hidden="false" localSheetId="0" name="_xlnm.Print_Area_0" vbProcedure="false">'5 km'!$A:$J</definedName>
    <definedName function="false" hidden="false" localSheetId="0" name="_xlnm.Print_Titles" vbProcedure="false">'5 km'!$5:$5</definedName>
    <definedName function="false" hidden="false" localSheetId="0" name="_xlnm.Print_Titles_0" vbProcedure="false">'5 km'!$5:$5</definedName>
    <definedName function="false" hidden="false" localSheetId="0" name="_xlnm._FilterDatabase" vbProcedure="false">'5 km'!$A$6:$J$207</definedName>
    <definedName function="false" hidden="false" localSheetId="0" name="_xlnm._FilterDatabase_0" vbProcedure="false">'5 km'!$A$6:$J$207</definedName>
    <definedName function="false" hidden="false" localSheetId="1" name="_xlnm.Print_Area" vbProcedure="false">'10,5 km'!$A:$J</definedName>
    <definedName function="false" hidden="false" localSheetId="1" name="_xlnm.Print_Area_0" vbProcedure="false">'10,5 km'!$A:$J</definedName>
    <definedName function="false" hidden="false" localSheetId="1" name="_xlnm.Print_Titles" vbProcedure="false">'10,5 km'!$5:$5</definedName>
    <definedName function="false" hidden="false" localSheetId="1" name="_xlnm.Print_Titles_0" vbProcedure="false">'10,5 km'!$5:$5</definedName>
    <definedName function="false" hidden="false" localSheetId="1" name="_xlnm._FilterDatabase" vbProcedure="false">'10,5 km'!$A$6:$J$208</definedName>
    <definedName function="false" hidden="false" localSheetId="1" name="_xlnm._FilterDatabase_0" vbProcedure="false">'10,5 km'!$A$6:$J$208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<sst xmlns="http://schemas.openxmlformats.org/spreadsheetml/2006/main" count="914" uniqueCount="483">
  <si>
    <t>E R G E B N I S L I S T E</t>
  </si>
  <si>
    <t>Waldlauf 2016</t>
  </si>
  <si>
    <t>Unisport Kaiserslautern</t>
  </si>
  <si>
    <t>Lauf</t>
  </si>
  <si>
    <t>Platz</t>
  </si>
  <si>
    <t>Name</t>
  </si>
  <si>
    <t>Verein</t>
  </si>
  <si>
    <t>Nat.</t>
  </si>
  <si>
    <t>JG</t>
  </si>
  <si>
    <t>Zeit</t>
  </si>
  <si>
    <t>AK</t>
  </si>
  <si>
    <t>AK-Rang</t>
  </si>
  <si>
    <t>Stnr.</t>
  </si>
  <si>
    <t>pace</t>
  </si>
  <si>
    <t>Janzer Jonas              </t>
  </si>
  <si>
    <t>1. FC Kaiserslautern      </t>
  </si>
  <si>
    <t>   18:44,90</t>
  </si>
  <si>
    <t>M</t>
  </si>
  <si>
    <t>Weber Stefan              </t>
  </si>
  <si>
    <t>.                         </t>
  </si>
  <si>
    <t>   20:05,80</t>
  </si>
  <si>
    <t>Christmann Jan            </t>
  </si>
  <si>
    <t>1. FCK Basketball / Spowi </t>
  </si>
  <si>
    <t>   20:50,30</t>
  </si>
  <si>
    <t>Freimuth Matthias         </t>
  </si>
  <si>
    <t>   21:40,50</t>
  </si>
  <si>
    <t>Müller Hendrik            </t>
  </si>
  <si>
    <t>   21:42,70</t>
  </si>
  <si>
    <t>Solc Alexander            </t>
  </si>
  <si>
    <t>   22:21,30</t>
  </si>
  <si>
    <t>Hering Julian             </t>
  </si>
  <si>
    <t>   23:15,60</t>
  </si>
  <si>
    <t>Christian Jens            </t>
  </si>
  <si>
    <t>   23:17,70</t>
  </si>
  <si>
    <t>Barlang Johannes          </t>
  </si>
  <si>
    <t>   23:24,10</t>
  </si>
  <si>
    <t>Schröder Till             </t>
  </si>
  <si>
    <t>   23:44,90</t>
  </si>
  <si>
    <t>Saß Kolja                 </t>
  </si>
  <si>
    <t>   23:48,30</t>
  </si>
  <si>
    <t>Schäfer Marion            </t>
  </si>
  <si>
    <t>   24:00,90</t>
  </si>
  <si>
    <t>W</t>
  </si>
  <si>
    <t>Jung Thomas               </t>
  </si>
  <si>
    <t>   24:03,70</t>
  </si>
  <si>
    <t>Stegner Kevin             </t>
  </si>
  <si>
    <t>Gut und Aussehen          </t>
  </si>
  <si>
    <t>   24:28,60</t>
  </si>
  <si>
    <t>Andres Matthias           </t>
  </si>
  <si>
    <t>   24:31,90</t>
  </si>
  <si>
    <t>Kuhfuß Friederike         </t>
  </si>
  <si>
    <t>   24:36,60</t>
  </si>
  <si>
    <t>Leicht Anna               </t>
  </si>
  <si>
    <t>   24:38,60</t>
  </si>
  <si>
    <t>Leidecker Hanna           </t>
  </si>
  <si>
    <t>   24:59,30</t>
  </si>
  <si>
    <t>DenonvilleNadine          </t>
  </si>
  <si>
    <t>   25:07,50</t>
  </si>
  <si>
    <t>Wiesemann Konstantin      </t>
  </si>
  <si>
    <t>TEAM 8                    </t>
  </si>
  <si>
    <t>   25:20,80</t>
  </si>
  <si>
    <t>Wagner Jakob              </t>
  </si>
  <si>
    <t>   25:23,10</t>
  </si>
  <si>
    <t>Saß Jannik                </t>
  </si>
  <si>
    <t>   25:44,60</t>
  </si>
  <si>
    <t>Kiefer Sandro             </t>
  </si>
  <si>
    <t>   25:51,30</t>
  </si>
  <si>
    <t>Seifert Christian         </t>
  </si>
  <si>
    <t>   26:07,30</t>
  </si>
  <si>
    <t>Denonville Mara           </t>
  </si>
  <si>
    <t>   26:14,00</t>
  </si>
  <si>
    <t>Möhrle Felix              </t>
  </si>
  <si>
    <t>   26:18,10</t>
  </si>
  <si>
    <t>Giaunelli Eugenio         </t>
  </si>
  <si>
    <t>TEAM 9                    </t>
  </si>
  <si>
    <t>   26:40,00</t>
  </si>
  <si>
    <t>Frey David                </t>
  </si>
  <si>
    <t>   26:47,20</t>
  </si>
  <si>
    <t>Wagner Felix              </t>
  </si>
  <si>
    <t>   26:52,40</t>
  </si>
  <si>
    <t>Sachse Alexander          </t>
  </si>
  <si>
    <t>DISC                      </t>
  </si>
  <si>
    <t>   26:53,90</t>
  </si>
  <si>
    <t>Sekulla Raphael           </t>
  </si>
  <si>
    <t>   27:20,30</t>
  </si>
  <si>
    <t>Hermann Lisa              </t>
  </si>
  <si>
    <t>   27:21,70</t>
  </si>
  <si>
    <t>Püschel Ralf              </t>
  </si>
  <si>
    <t>Team Weidler              </t>
  </si>
  <si>
    <t>   27:37,20</t>
  </si>
  <si>
    <t>Hodapp Malle Ute          </t>
  </si>
  <si>
    <t>   27:41,00</t>
  </si>
  <si>
    <t>Paolini Alessandro        </t>
  </si>
  <si>
    <t>   28:05,20</t>
  </si>
  <si>
    <t>Arndt Michael             </t>
  </si>
  <si>
    <t>   28:09,20</t>
  </si>
  <si>
    <t>Westerteiger Rolf         </t>
  </si>
  <si>
    <t>Team 1                    </t>
  </si>
  <si>
    <t>   28:14,50</t>
  </si>
  <si>
    <t>Aldrich Garrett           </t>
  </si>
  <si>
    <t>   28:15,60</t>
  </si>
  <si>
    <t>Zumbach Iris              </t>
  </si>
  <si>
    <t>Speedy Gonzales           </t>
  </si>
  <si>
    <t>   28:23,50</t>
  </si>
  <si>
    <t>Bier Michael              </t>
  </si>
  <si>
    <t>   28:25,00</t>
  </si>
  <si>
    <t>Kirsch Jörg               </t>
  </si>
  <si>
    <t>   29:06,70</t>
  </si>
  <si>
    <t>Gall Corinna              </t>
  </si>
  <si>
    <t>   29:11,60</t>
  </si>
  <si>
    <t>Kunzkoca Barbara          </t>
  </si>
  <si>
    <t>   29:25,00</t>
  </si>
  <si>
    <t>Cubela Dino               </t>
  </si>
  <si>
    <t>DISC 2                    </t>
  </si>
  <si>
    <t>   29:29,50</t>
  </si>
  <si>
    <t>Weber Christina           </t>
  </si>
  <si>
    <t>Die Webers                </t>
  </si>
  <si>
    <t>   29:54,30</t>
  </si>
  <si>
    <t>Weber Julia               </t>
  </si>
  <si>
    <t>   29:55,80</t>
  </si>
  <si>
    <t>Großmann Eike             </t>
  </si>
  <si>
    <t>   29:57,50</t>
  </si>
  <si>
    <t>Eichberger Adrian         </t>
  </si>
  <si>
    <t>Sportbund Oldies &amp; Slowlie</t>
  </si>
  <si>
    <t>   29:58,90</t>
  </si>
  <si>
    <t>Hansen Nora               </t>
  </si>
  <si>
    <t>   30:14,00</t>
  </si>
  <si>
    <t>Kern Kilian               </t>
  </si>
  <si>
    <t>   30:15,90</t>
  </si>
  <si>
    <t>Fuhrmann Michael          </t>
  </si>
  <si>
    <t>   30:24,10</t>
  </si>
  <si>
    <t>Schindler Anne            </t>
  </si>
  <si>
    <t>   30:27,30</t>
  </si>
  <si>
    <t>Leuwer Freya              </t>
  </si>
  <si>
    <t>   30:32,00</t>
  </si>
  <si>
    <t>Langenbach Lena           </t>
  </si>
  <si>
    <t>   30:41,40</t>
  </si>
  <si>
    <t>Reuther Linda             </t>
  </si>
  <si>
    <t>Spotbund and friends      </t>
  </si>
  <si>
    <t>   30:45,30</t>
  </si>
  <si>
    <t>Anthonj Pierre            </t>
  </si>
  <si>
    <t>   30:49,10</t>
  </si>
  <si>
    <t>Brings Verena             </t>
  </si>
  <si>
    <t>   30:53,00</t>
  </si>
  <si>
    <t>Gajoa Joanna              </t>
  </si>
  <si>
    <t>Borapa Running Team       </t>
  </si>
  <si>
    <t>   31:09,40</t>
  </si>
  <si>
    <t>Eberspach Kirsten         </t>
  </si>
  <si>
    <t>   31:15,90</t>
  </si>
  <si>
    <t>Kranz Robert              </t>
  </si>
  <si>
    <t>   31:17,00</t>
  </si>
  <si>
    <t>Marien Astrid             </t>
  </si>
  <si>
    <t>   31:25,30</t>
  </si>
  <si>
    <t>Wasser Niels-Magnus       </t>
  </si>
  <si>
    <t>Letzte Krücke             </t>
  </si>
  <si>
    <t>   31:29,00</t>
  </si>
  <si>
    <t>Frey Caroline             </t>
  </si>
  <si>
    <t>   31:34,90</t>
  </si>
  <si>
    <t>Schliwa Ralf              </t>
  </si>
  <si>
    <t>BORAPA Running Team       </t>
  </si>
  <si>
    <t>   32:13,70</t>
  </si>
  <si>
    <t>Klein Matthias            </t>
  </si>
  <si>
    <t>   32:15,40</t>
  </si>
  <si>
    <t>Lutz Jennifer             </t>
  </si>
  <si>
    <t>   32:29,50</t>
  </si>
  <si>
    <t>Stock Jennifer            </t>
  </si>
  <si>
    <t>   32:44,40</t>
  </si>
  <si>
    <t>Nauerz Timo               </t>
  </si>
  <si>
    <t>   33:04,30</t>
  </si>
  <si>
    <t>Uhl Jürgen                </t>
  </si>
  <si>
    <t>   33:09,50</t>
  </si>
  <si>
    <t>Schneider Florian         </t>
  </si>
  <si>
    <t>   33:10,80</t>
  </si>
  <si>
    <t>Buschhorn Nils            </t>
  </si>
  <si>
    <t>   33:12,50</t>
  </si>
  <si>
    <t>Weber Michael             </t>
  </si>
  <si>
    <t>   33:14,10</t>
  </si>
  <si>
    <t>Ley Maximilian            </t>
  </si>
  <si>
    <t>   33:15,40</t>
  </si>
  <si>
    <t>Cadet Marcel              </t>
  </si>
  <si>
    <t>   33:16,50</t>
  </si>
  <si>
    <t>Zuschlag Pamela           </t>
  </si>
  <si>
    <t>   33:22,60</t>
  </si>
  <si>
    <t>Griedrich Ellen           </t>
  </si>
  <si>
    <t>   33:24,60</t>
  </si>
  <si>
    <t>Bizik Kai                 </t>
  </si>
  <si>
    <t>   33:31,40</t>
  </si>
  <si>
    <t>Flawavs Stephanie         </t>
  </si>
  <si>
    <t>   33:42,70</t>
  </si>
  <si>
    <t>Eiden Michael             </t>
  </si>
  <si>
    <t>   33:45,40</t>
  </si>
  <si>
    <t>Espinosa de los Monteros H</t>
  </si>
  <si>
    <t>   33:46,60</t>
  </si>
  <si>
    <t>Schwab Delphine           </t>
  </si>
  <si>
    <t>   33:56,70</t>
  </si>
  <si>
    <t>Stadtmüller Marion        </t>
  </si>
  <si>
    <t>   34:17,40</t>
  </si>
  <si>
    <t>Hanjohr Birgit            </t>
  </si>
  <si>
    <t>   34:20,70</t>
  </si>
  <si>
    <t>Gohde Christian           </t>
  </si>
  <si>
    <t>   34:28,10</t>
  </si>
  <si>
    <t>Rinnert Christin          </t>
  </si>
  <si>
    <t>   34:33,40</t>
  </si>
  <si>
    <t>Benkovic Corinna          </t>
  </si>
  <si>
    <t>   34:38,10</t>
  </si>
  <si>
    <t>Speyerer Viktoria         </t>
  </si>
  <si>
    <t>   34:42,70</t>
  </si>
  <si>
    <t>Bömack Mona               </t>
  </si>
  <si>
    <t>   35:01,20</t>
  </si>
  <si>
    <t>Bömack Jasmin             </t>
  </si>
  <si>
    <t>   35:03,50</t>
  </si>
  <si>
    <t>Schiffer Helena           </t>
  </si>
  <si>
    <t>   35:11,60</t>
  </si>
  <si>
    <t>Bodestedt Anne-Line       </t>
  </si>
  <si>
    <t>DISC 1                    </t>
  </si>
  <si>
    <t>   35:20,70</t>
  </si>
  <si>
    <t>Richeling Claudia         </t>
  </si>
  <si>
    <t>DISC 3                    </t>
  </si>
  <si>
    <t>   35:21,50</t>
  </si>
  <si>
    <t>Eichhorn Andreas          </t>
  </si>
  <si>
    <t>   35:53,10</t>
  </si>
  <si>
    <t>Koll Hedda                </t>
  </si>
  <si>
    <t>   36:00,80</t>
  </si>
  <si>
    <t>Schleicher Sarah          </t>
  </si>
  <si>
    <t>   36:13,00</t>
  </si>
  <si>
    <t>Kaisers Simon             </t>
  </si>
  <si>
    <t>   36:13,80</t>
  </si>
  <si>
    <t>Höb Kathrin               </t>
  </si>
  <si>
    <t>   36:17,60</t>
  </si>
  <si>
    <t>Hüttenberger Lars         </t>
  </si>
  <si>
    <t>   36:19,50</t>
  </si>
  <si>
    <t>Klos Friederike           </t>
  </si>
  <si>
    <t>   36:21,50</t>
  </si>
  <si>
    <t>Barwick Bastian           </t>
  </si>
  <si>
    <t>   36:39,00</t>
  </si>
  <si>
    <t>Follmann Viktor           </t>
  </si>
  <si>
    <t>   36:40,90</t>
  </si>
  <si>
    <t>Marx Cathrin              </t>
  </si>
  <si>
    <t>   36:46,60</t>
  </si>
  <si>
    <t>Möller Mareike            </t>
  </si>
  <si>
    <t>   36:48,60</t>
  </si>
  <si>
    <t>Jung Christina            </t>
  </si>
  <si>
    <t>   37:04,80</t>
  </si>
  <si>
    <t>Doktor Markus             </t>
  </si>
  <si>
    <t>   37:18,20</t>
  </si>
  <si>
    <t>Thein Christina           </t>
  </si>
  <si>
    <t>   37:19,40</t>
  </si>
  <si>
    <t>Dagher Jan                </t>
  </si>
  <si>
    <t>   37:23,40</t>
  </si>
  <si>
    <t>Suleiman Rama             </t>
  </si>
  <si>
    <t>   37:49,50</t>
  </si>
  <si>
    <t>Teske Maximilian          </t>
  </si>
  <si>
    <t>   40:47,30</t>
  </si>
  <si>
    <t>Grauer Tillmann           </t>
  </si>
  <si>
    <t>   41:36,60</t>
  </si>
  <si>
    <t>Werner Christian          </t>
  </si>
  <si>
    <t>   41:54,60</t>
  </si>
  <si>
    <t>Wiegner Florian           </t>
  </si>
  <si>
    <t>   41:55,70</t>
  </si>
  <si>
    <t>Dietrich Adrian           </t>
  </si>
  <si>
    <t>   41:56,70</t>
  </si>
  <si>
    <t>Hörhammer Chantal         </t>
  </si>
  <si>
    <t>   42:09,90</t>
  </si>
  <si>
    <t>König Ann-Kathrin         </t>
  </si>
  <si>
    <t>   42:14,60</t>
  </si>
  <si>
    <t>Koca Selina               </t>
  </si>
  <si>
    <t>   43:12,20</t>
  </si>
  <si>
    <t>Jurzitza Julia            </t>
  </si>
  <si>
    <t>   45:26,60</t>
  </si>
  <si>
    <t>Ghanaani Naghmeh Arani    </t>
  </si>
  <si>
    <t>   45:46,20</t>
  </si>
  <si>
    <t>Schleppy-Rech Roswitha    </t>
  </si>
  <si>
    <t>   46:17,00</t>
  </si>
  <si>
    <t>Haßler Sebastian          </t>
  </si>
  <si>
    <t>Kipchen Chris             </t>
  </si>
  <si>
    <t>   37:37,40</t>
  </si>
  <si>
    <t>Wiesmann Tobias           </t>
  </si>
  <si>
    <t>.</t>
  </si>
  <si>
    <t>   38:24,10</t>
  </si>
  <si>
    <t>Westerkamp Moggl-Maria    </t>
  </si>
  <si>
    <t>Team Westerbobel          </t>
  </si>
  <si>
    <t>   41:02,60</t>
  </si>
  <si>
    <t>Wagner Andreas            </t>
  </si>
  <si>
    <t>   41:52,70</t>
  </si>
  <si>
    <t>Trautmann Oliver          </t>
  </si>
  <si>
    <t>Kuby Jürgen               </t>
  </si>
  <si>
    <t>   41:59,20</t>
  </si>
  <si>
    <t>Berg Alois                </t>
  </si>
  <si>
    <t>   42:30,80</t>
  </si>
  <si>
    <t>Leichner Alexander        </t>
  </si>
  <si>
    <t>   42:57,60</t>
  </si>
  <si>
    <t>Kabel Matthias            </t>
  </si>
  <si>
    <t>Dupré Richard             </t>
  </si>
  <si>
    <t>   43:14,90</t>
  </si>
  <si>
    <t>Recoudere Antoine         </t>
  </si>
  <si>
    <t>   43:30,70</t>
  </si>
  <si>
    <t>Fischinger Johannes       </t>
  </si>
  <si>
    <t>   43:45,80</t>
  </si>
  <si>
    <t>Bäppler Florian           </t>
  </si>
  <si>
    <t>Die Spontanen             </t>
  </si>
  <si>
    <t>   43:52,90</t>
  </si>
  <si>
    <t>Saß Jörn                  </t>
  </si>
  <si>
    <t>   44:01,60</t>
  </si>
  <si>
    <t>Podsiadly Sebastian       </t>
  </si>
  <si>
    <t>   45:27,60</t>
  </si>
  <si>
    <t>Schellenberger Dominik    </t>
  </si>
  <si>
    <t>   45:31,20</t>
  </si>
  <si>
    <t>Gottschalk Simon          </t>
  </si>
  <si>
    <t>   45:39,80</t>
  </si>
  <si>
    <t>Goldschmidt Konstantin    </t>
  </si>
  <si>
    <t>   45:58,40</t>
  </si>
  <si>
    <t>Raschick Martin           </t>
  </si>
  <si>
    <t>   46:09,80</t>
  </si>
  <si>
    <t>Herbst Adrian             </t>
  </si>
  <si>
    <t>   46:14,20</t>
  </si>
  <si>
    <t>Sabel Matthias            </t>
  </si>
  <si>
    <t>   46:18,80</t>
  </si>
  <si>
    <t>Windhaber Stefan          </t>
  </si>
  <si>
    <t>   46:24,60</t>
  </si>
  <si>
    <t>Ridder Johannes           </t>
  </si>
  <si>
    <t>   46:33,90</t>
  </si>
  <si>
    <t>Christmann Janika         </t>
  </si>
  <si>
    <t>BSG BioMed Homburg        </t>
  </si>
  <si>
    <t>   46:38,60</t>
  </si>
  <si>
    <t>Nicke Andreas             </t>
  </si>
  <si>
    <t>   47:01,50</t>
  </si>
  <si>
    <t>Schmidt Andreas           </t>
  </si>
  <si>
    <t>   47:08,40</t>
  </si>
  <si>
    <t>Zabanoff Peter            </t>
  </si>
  <si>
    <t>   47:17,90</t>
  </si>
  <si>
    <t>Lampe Christoph           </t>
  </si>
  <si>
    <t>   47:25,20</t>
  </si>
  <si>
    <t>Knapp Adrian              </t>
  </si>
  <si>
    <t>   47:36,60</t>
  </si>
  <si>
    <t>Mees Yannick              </t>
  </si>
  <si>
    <t>   47:47,30</t>
  </si>
  <si>
    <t>Engel Markus              </t>
  </si>
  <si>
    <t>   47:52,30</t>
  </si>
  <si>
    <t>Müller Sven-Eric          </t>
  </si>
  <si>
    <t>   48:06,60</t>
  </si>
  <si>
    <t>Moss Kevin                </t>
  </si>
  <si>
    <t>   48:14,10</t>
  </si>
  <si>
    <t>Buttrweck Sven            </t>
  </si>
  <si>
    <t>Butterkeks                </t>
  </si>
  <si>
    <t>   48:14,90</t>
  </si>
  <si>
    <t>Sauer-Grell               </t>
  </si>
  <si>
    <t>   48:23,70</t>
  </si>
  <si>
    <t>Bockholt Mareike          </t>
  </si>
  <si>
    <t>   48:29,70</t>
  </si>
  <si>
    <t>Kießling Nadine           </t>
  </si>
  <si>
    <t>   49:10,40</t>
  </si>
  <si>
    <t>Weibel Dominic            </t>
  </si>
  <si>
    <t>   49:12,10</t>
  </si>
  <si>
    <t>Schneider Imke            </t>
  </si>
  <si>
    <t>   49:37,30</t>
  </si>
  <si>
    <t>Marijan Pascal            </t>
  </si>
  <si>
    <t>   51:14,60</t>
  </si>
  <si>
    <t>Arrabiyeh Peter           </t>
  </si>
  <si>
    <t>   51:54,90</t>
  </si>
  <si>
    <t>Wenzel Jörg               </t>
  </si>
  <si>
    <t>TSG Kaiserslautern        </t>
  </si>
  <si>
    <t>   51:58,20</t>
  </si>
  <si>
    <t>Hämmerle Martin           </t>
  </si>
  <si>
    <t>   52:08,10</t>
  </si>
  <si>
    <t>Müsebeck Fransiska        </t>
  </si>
  <si>
    <t>   52:31,20</t>
  </si>
  <si>
    <t>Koll Veronika             </t>
  </si>
  <si>
    <t>   52:49,10</t>
  </si>
  <si>
    <t>Mees Felix                </t>
  </si>
  <si>
    <t>   52:52,50</t>
  </si>
  <si>
    <t>Celik Moharrem            </t>
  </si>
  <si>
    <t>   52:56,60</t>
  </si>
  <si>
    <t>Müller Christopher        </t>
  </si>
  <si>
    <t>   52:58,20</t>
  </si>
  <si>
    <t>Desmettre Sascha          </t>
  </si>
  <si>
    <t>   53:09,40</t>
  </si>
  <si>
    <t>Eggert Sebastian          </t>
  </si>
  <si>
    <t>   53:15,40</t>
  </si>
  <si>
    <t>Vogel Albert              </t>
  </si>
  <si>
    <t>   53:26,30</t>
  </si>
  <si>
    <t>Mertel Isabell            </t>
  </si>
  <si>
    <t>   53:44,60</t>
  </si>
  <si>
    <t>Ungefehr Sebastian        </t>
  </si>
  <si>
    <t>   53:50,60</t>
  </si>
  <si>
    <t>Hövelmann Dennis          </t>
  </si>
  <si>
    <t>   53:58,40</t>
  </si>
  <si>
    <t>Schneider Jonathan        </t>
  </si>
  <si>
    <t>   54:07,70</t>
  </si>
  <si>
    <t>Korzhevska Olena          </t>
  </si>
  <si>
    <t>   54:08,70</t>
  </si>
  <si>
    <t>Hemel Steffen             </t>
  </si>
  <si>
    <t>   54:13,40</t>
  </si>
  <si>
    <t>Malle Gunter              </t>
  </si>
  <si>
    <t>   55:30,60</t>
  </si>
  <si>
    <t>Böhm Simon                </t>
  </si>
  <si>
    <t>   55:48,00</t>
  </si>
  <si>
    <t>Ziegele Moritz            </t>
  </si>
  <si>
    <t>   55:49,80</t>
  </si>
  <si>
    <t>Schneider Thomas          </t>
  </si>
  <si>
    <t>   55:53,10</t>
  </si>
  <si>
    <t>Horsch Martin             </t>
  </si>
  <si>
    <t>   56:14,80</t>
  </si>
  <si>
    <t>Eßwein Lennart            </t>
  </si>
  <si>
    <t>   56:17,90</t>
  </si>
  <si>
    <t>Schuschke David           </t>
  </si>
  <si>
    <t>   56:19,50</t>
  </si>
  <si>
    <t>Schurr Anton              </t>
  </si>
  <si>
    <t>   56:24,30</t>
  </si>
  <si>
    <t>Klunk Johannes            </t>
  </si>
  <si>
    <t>   56:30,10</t>
  </si>
  <si>
    <t>Merkel Sabine             </t>
  </si>
  <si>
    <t>WiWa-KL                   </t>
  </si>
  <si>
    <t>   56:59,50</t>
  </si>
  <si>
    <t>Junker Jürgen             </t>
  </si>
  <si>
    <t>   57:41,90</t>
  </si>
  <si>
    <t>Beck Christina            </t>
  </si>
  <si>
    <t>   58:17,30</t>
  </si>
  <si>
    <t>Woike David               </t>
  </si>
  <si>
    <t>   58:18,70</t>
  </si>
  <si>
    <t>Huillet Elodie            </t>
  </si>
  <si>
    <t>   58:35,60</t>
  </si>
  <si>
    <t>Ritter Thomas             </t>
  </si>
  <si>
    <t>   58:42,40</t>
  </si>
  <si>
    <t>Brockmann Roman           </t>
  </si>
  <si>
    <t>   59:04,90</t>
  </si>
  <si>
    <t>Schulk Julian             </t>
  </si>
  <si>
    <t>   59:08,30</t>
  </si>
  <si>
    <t>Da Silva Cirolini Roberto </t>
  </si>
  <si>
    <t>   59:37,80</t>
  </si>
  <si>
    <t>Deimling Katharina        </t>
  </si>
  <si>
    <t>   59:40,80</t>
  </si>
  <si>
    <t>Sendeldorfer Kurt         </t>
  </si>
  <si>
    <t>   59:44,90</t>
  </si>
  <si>
    <t>Fieker Claus              </t>
  </si>
  <si>
    <t>   59:57,70</t>
  </si>
  <si>
    <t>Karl Lucas                </t>
  </si>
  <si>
    <t> 1:00:00,00</t>
  </si>
  <si>
    <t>Rother Max                </t>
  </si>
  <si>
    <t> 1:00:06,70</t>
  </si>
  <si>
    <t>Seck Claudia              </t>
  </si>
  <si>
    <t> 1:00:20,70</t>
  </si>
  <si>
    <t>Buitkamp Thomas           </t>
  </si>
  <si>
    <t> 1:00:50,70</t>
  </si>
  <si>
    <t>Merkel Hans-Otto          </t>
  </si>
  <si>
    <t> 1:02:00,10</t>
  </si>
  <si>
    <t>Berrer Verena             </t>
  </si>
  <si>
    <t> 1:02:50,60</t>
  </si>
  <si>
    <t>Bies Nora                 </t>
  </si>
  <si>
    <t> 1:02:51,60</t>
  </si>
  <si>
    <t>Hofmann Tobias            </t>
  </si>
  <si>
    <t> 1:05:04,80</t>
  </si>
  <si>
    <t>Kornatscher Veronika      </t>
  </si>
  <si>
    <t> 1:06:15,20</t>
  </si>
  <si>
    <t>Blauth Carina             </t>
  </si>
  <si>
    <t> 1:06:26,40</t>
  </si>
  <si>
    <t>Schnepel Katharina        </t>
  </si>
  <si>
    <t> 1:06:27,40</t>
  </si>
  <si>
    <t>Reding Vicky              </t>
  </si>
  <si>
    <t> 1:07:15,90</t>
  </si>
  <si>
    <t>Duchamp Lynn              </t>
  </si>
  <si>
    <t> 1:07:16,90</t>
  </si>
  <si>
    <t>Sanchez Gid Monika        </t>
  </si>
  <si>
    <t> 1:07:35,10</t>
  </si>
  <si>
    <t>Adolf Henriette           </t>
  </si>
  <si>
    <t> 1:07:36,70</t>
  </si>
  <si>
    <t>Nenndorf Antje            </t>
  </si>
  <si>
    <t> 1:08:24,00</t>
  </si>
  <si>
    <t>Kesselring Werner         </t>
  </si>
  <si>
    <t> 1:08:37,30</t>
  </si>
  <si>
    <t>Drumm Silke               </t>
  </si>
  <si>
    <t> 1:09:13,10</t>
  </si>
  <si>
    <t>Petrojevic Katarina       </t>
  </si>
  <si>
    <t> 1:10:25,60</t>
  </si>
  <si>
    <t>Schmeckebier Nicole       </t>
  </si>
  <si>
    <t> 1:10:40,30</t>
  </si>
  <si>
    <t>Baumgärtner Wolfgang      </t>
  </si>
  <si>
    <t> 1:11:41,20</t>
  </si>
  <si>
    <t>Petojevic-Jungkenn Elena  </t>
  </si>
  <si>
    <t> 1:14:35,40</t>
  </si>
  <si>
    <t>Herrmann Tamara           </t>
  </si>
  <si>
    <t> 1:14:59,40</t>
  </si>
  <si>
    <t>Klein Katharina           </t>
  </si>
  <si>
    <t> 1:15:01,30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</si>
</sst>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&quot; km&quot;"/>
    <numFmt numFmtId="166" formatCode="DDD\ YYYY/MM/DD"/>
    <numFmt numFmtId="167" formatCode="MM:SS.0"/>
    <numFmt numFmtId="168" formatCode="H:MM:SS"/>
    <numFmt numFmtId="169" formatCode="#,##0&quot; Zeilen&quot;"/>
    <numFmt numFmtId="170" formatCode="MM:SS"/>
    <numFmt numFmtId="171" formatCode="0.0&quot; km&quot;"/>
  </numFmts>
  <fonts count="8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AEAEA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/>
      <diagonal/>
    </border>
    <border diagonalUp="false" diagonalDown="false">
      <left style="thin">
        <color rgb="FFA6A6A6"/>
      </left>
      <right style="thin">
        <color rgb="FFA6A6A6"/>
      </right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AEAE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125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93" activePane="bottomLeft" state="frozen"/>
      <selection pane="topLeft" activeCell="A1" activeCellId="0" sqref="A1"/>
      <selection pane="bottomLeft" activeCell="J7" activeCellId="0" sqref="J7"/>
    </sheetView>
  </sheetViews>
  <sheetFormatPr defaultRowHeight="15"/>
  <cols>
    <col collapsed="false" hidden="false" max="1" min="1" style="1" width="7.4234693877551"/>
    <col collapsed="false" hidden="false" max="3" min="2" style="2" width="25.1071428571429"/>
    <col collapsed="false" hidden="false" max="5" min="4" style="3" width="6.47959183673469"/>
    <col collapsed="false" hidden="false" max="6" min="6" style="1" width="13.2295918367347"/>
    <col collapsed="false" hidden="false" max="7" min="7" style="4" width="8.36734693877551"/>
    <col collapsed="false" hidden="false" max="9" min="8" style="1" width="8.36734693877551"/>
    <col collapsed="false" hidden="false" max="10" min="10" style="3" width="8.36734693877551"/>
    <col collapsed="false" hidden="false" max="1025" min="11" style="5" width="10.9336734693878"/>
  </cols>
  <sheetData>
    <row r="1" customFormat="false" ht="15" hidden="false" customHeight="false" outlineLevel="0" collapsed="false">
      <c r="A1" s="6" t="s">
        <v>0</v>
      </c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6" hidden="false" customHeight="true" outlineLevel="0" collapsed="false">
      <c r="A2" s="6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7" customFormat="true" ht="15" hidden="false" customHeight="false" outlineLevel="0" collapsed="false">
      <c r="A3" s="7" t="s">
        <v>1</v>
      </c>
      <c r="B3" s="8"/>
      <c r="C3" s="9" t="s">
        <v>2</v>
      </c>
      <c r="D3" s="9"/>
      <c r="E3" s="10" t="n">
        <v>5</v>
      </c>
      <c r="F3" s="9" t="s">
        <v>3</v>
      </c>
      <c r="G3" s="9"/>
      <c r="H3" s="11" t="n">
        <v>42558</v>
      </c>
      <c r="I3" s="11"/>
      <c r="J3" s="12"/>
    </row>
    <row r="4" customFormat="false" ht="6" hidden="false" customHeight="true" outlineLevel="0" collapsed="false">
      <c r="A4" s="6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16" customFormat="true" ht="15" hidden="false" customHeight="false" outlineLevel="0" collapsed="false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4" t="s">
        <v>9</v>
      </c>
      <c r="G5" s="13" t="s">
        <v>10</v>
      </c>
      <c r="H5" s="13" t="s">
        <v>11</v>
      </c>
      <c r="I5" s="13" t="s">
        <v>12</v>
      </c>
      <c r="J5" s="15" t="s">
        <v>13</v>
      </c>
    </row>
    <row r="6" customFormat="false" ht="15" hidden="false" customHeight="false" outlineLevel="0" collapsed="false">
      <c r="A6" s="17"/>
      <c r="B6" s="18" t="n">
        <f aca="false">SUBTOTAL(3,B7:B1006)</f>
        <v>119</v>
      </c>
      <c r="C6" s="19"/>
      <c r="D6" s="20"/>
      <c r="E6" s="20"/>
      <c r="F6" s="21"/>
      <c r="G6" s="20"/>
      <c r="H6" s="20"/>
      <c r="I6" s="20"/>
      <c r="J6" s="22"/>
    </row>
    <row r="7" customFormat="false" ht="13.8" hidden="false" customHeight="false" outlineLevel="0" collapsed="false">
      <c r="A7" s="23" t="n">
        <v>1</v>
      </c>
      <c r="B7" s="24" t="s">
        <v>14</v>
      </c>
      <c r="C7" s="24" t="s">
        <v>15</v>
      </c>
      <c r="E7" s="25" t="n">
        <v>1990</v>
      </c>
      <c r="F7" s="26" t="s">
        <v>16</v>
      </c>
      <c r="G7" s="27" t="s">
        <v>17</v>
      </c>
      <c r="H7" s="23" t="n">
        <v>1</v>
      </c>
      <c r="I7" s="23" t="n">
        <v>877</v>
      </c>
      <c r="J7" s="28" t="n">
        <f aca="false">F7/$E$3</f>
        <v>0.00260393518518519</v>
      </c>
    </row>
    <row r="8" customFormat="false" ht="13.8" hidden="false" customHeight="false" outlineLevel="0" collapsed="false">
      <c r="A8" s="23" t="n">
        <v>2</v>
      </c>
      <c r="B8" s="24" t="s">
        <v>18</v>
      </c>
      <c r="C8" s="24" t="s">
        <v>19</v>
      </c>
      <c r="E8" s="25" t="n">
        <v>1990</v>
      </c>
      <c r="F8" s="26" t="s">
        <v>20</v>
      </c>
      <c r="G8" s="27" t="s">
        <v>17</v>
      </c>
      <c r="H8" s="23" t="n">
        <v>2</v>
      </c>
      <c r="I8" s="23" t="n">
        <v>801</v>
      </c>
      <c r="J8" s="28" t="n">
        <f aca="false">F8/$E$3</f>
        <v>0.0027912037037037</v>
      </c>
    </row>
    <row r="9" customFormat="false" ht="13.8" hidden="false" customHeight="false" outlineLevel="0" collapsed="false">
      <c r="A9" s="23" t="n">
        <v>3</v>
      </c>
      <c r="B9" s="24" t="s">
        <v>21</v>
      </c>
      <c r="C9" s="24" t="s">
        <v>22</v>
      </c>
      <c r="E9" s="25" t="n">
        <v>1990</v>
      </c>
      <c r="F9" s="26" t="s">
        <v>23</v>
      </c>
      <c r="G9" s="27" t="s">
        <v>17</v>
      </c>
      <c r="H9" s="23" t="n">
        <v>3</v>
      </c>
      <c r="I9" s="23" t="n">
        <v>994</v>
      </c>
      <c r="J9" s="28" t="n">
        <f aca="false">F9/$E$3</f>
        <v>0.00289421296296296</v>
      </c>
    </row>
    <row r="10" customFormat="false" ht="13.8" hidden="false" customHeight="false" outlineLevel="0" collapsed="false">
      <c r="A10" s="23" t="n">
        <v>4</v>
      </c>
      <c r="B10" s="24" t="s">
        <v>24</v>
      </c>
      <c r="C10" s="24" t="s">
        <v>19</v>
      </c>
      <c r="E10" s="25" t="n">
        <v>1990</v>
      </c>
      <c r="F10" s="26" t="s">
        <v>25</v>
      </c>
      <c r="G10" s="27" t="s">
        <v>17</v>
      </c>
      <c r="H10" s="23" t="n">
        <v>4</v>
      </c>
      <c r="I10" s="23" t="n">
        <v>783</v>
      </c>
      <c r="J10" s="28" t="n">
        <f aca="false">F10/$E$3</f>
        <v>0.00301041666666667</v>
      </c>
    </row>
    <row r="11" customFormat="false" ht="13.8" hidden="false" customHeight="false" outlineLevel="0" collapsed="false">
      <c r="A11" s="23" t="n">
        <v>5</v>
      </c>
      <c r="B11" s="24" t="s">
        <v>26</v>
      </c>
      <c r="C11" s="24" t="s">
        <v>19</v>
      </c>
      <c r="E11" s="25" t="n">
        <v>1990</v>
      </c>
      <c r="F11" s="26" t="s">
        <v>27</v>
      </c>
      <c r="G11" s="27" t="s">
        <v>17</v>
      </c>
      <c r="H11" s="23" t="n">
        <v>5</v>
      </c>
      <c r="I11" s="23" t="n">
        <v>753</v>
      </c>
      <c r="J11" s="28" t="n">
        <f aca="false">F11/$E$3</f>
        <v>0.00301550925925926</v>
      </c>
    </row>
    <row r="12" customFormat="false" ht="13.8" hidden="false" customHeight="false" outlineLevel="0" collapsed="false">
      <c r="A12" s="23" t="n">
        <v>6</v>
      </c>
      <c r="B12" s="24" t="s">
        <v>28</v>
      </c>
      <c r="C12" s="24" t="s">
        <v>19</v>
      </c>
      <c r="E12" s="25" t="n">
        <v>1990</v>
      </c>
      <c r="F12" s="26" t="s">
        <v>29</v>
      </c>
      <c r="G12" s="27" t="s">
        <v>17</v>
      </c>
      <c r="H12" s="23" t="n">
        <v>6</v>
      </c>
      <c r="I12" s="23" t="n">
        <v>788</v>
      </c>
      <c r="J12" s="28" t="n">
        <f aca="false">F12/$E$3</f>
        <v>0.00310486111111111</v>
      </c>
    </row>
    <row r="13" customFormat="false" ht="13.8" hidden="false" customHeight="false" outlineLevel="0" collapsed="false">
      <c r="A13" s="23" t="n">
        <v>7</v>
      </c>
      <c r="B13" s="24" t="s">
        <v>30</v>
      </c>
      <c r="C13" s="24" t="s">
        <v>19</v>
      </c>
      <c r="E13" s="25" t="n">
        <v>1990</v>
      </c>
      <c r="F13" s="26" t="s">
        <v>31</v>
      </c>
      <c r="G13" s="27" t="s">
        <v>17</v>
      </c>
      <c r="H13" s="23" t="n">
        <v>7</v>
      </c>
      <c r="I13" s="23" t="n">
        <v>791</v>
      </c>
      <c r="J13" s="28" t="n">
        <f aca="false">F13/$E$3</f>
        <v>0.00323055555555556</v>
      </c>
    </row>
    <row r="14" customFormat="false" ht="13.8" hidden="false" customHeight="false" outlineLevel="0" collapsed="false">
      <c r="A14" s="23" t="n">
        <v>8</v>
      </c>
      <c r="B14" s="24" t="s">
        <v>32</v>
      </c>
      <c r="C14" s="24" t="s">
        <v>19</v>
      </c>
      <c r="E14" s="25" t="n">
        <v>1990</v>
      </c>
      <c r="F14" s="26" t="s">
        <v>33</v>
      </c>
      <c r="G14" s="27" t="s">
        <v>17</v>
      </c>
      <c r="H14" s="23" t="n">
        <v>8</v>
      </c>
      <c r="I14" s="23" t="n">
        <v>800</v>
      </c>
      <c r="J14" s="28" t="n">
        <f aca="false">F14/$E$3</f>
        <v>0.00323541666666667</v>
      </c>
    </row>
    <row r="15" customFormat="false" ht="13.8" hidden="false" customHeight="false" outlineLevel="0" collapsed="false">
      <c r="A15" s="23" t="n">
        <v>9</v>
      </c>
      <c r="B15" s="24" t="s">
        <v>34</v>
      </c>
      <c r="C15" s="24" t="s">
        <v>19</v>
      </c>
      <c r="E15" s="25" t="n">
        <v>1990</v>
      </c>
      <c r="F15" s="26" t="s">
        <v>35</v>
      </c>
      <c r="G15" s="27" t="s">
        <v>17</v>
      </c>
      <c r="H15" s="23" t="n">
        <v>9</v>
      </c>
      <c r="I15" s="23" t="n">
        <v>817</v>
      </c>
      <c r="J15" s="28" t="n">
        <f aca="false">F15/$E$3</f>
        <v>0.00325023148148148</v>
      </c>
    </row>
    <row r="16" customFormat="false" ht="13.8" hidden="false" customHeight="false" outlineLevel="0" collapsed="false">
      <c r="A16" s="23" t="n">
        <v>10</v>
      </c>
      <c r="B16" s="24" t="s">
        <v>36</v>
      </c>
      <c r="C16" s="24" t="s">
        <v>19</v>
      </c>
      <c r="E16" s="25" t="n">
        <v>1990</v>
      </c>
      <c r="F16" s="26" t="s">
        <v>37</v>
      </c>
      <c r="G16" s="27" t="s">
        <v>17</v>
      </c>
      <c r="H16" s="23" t="n">
        <v>10</v>
      </c>
      <c r="I16" s="23" t="n">
        <v>780</v>
      </c>
      <c r="J16" s="28" t="n">
        <f aca="false">F16/$E$3</f>
        <v>0.00329837962962963</v>
      </c>
    </row>
    <row r="17" customFormat="false" ht="13.8" hidden="false" customHeight="false" outlineLevel="0" collapsed="false">
      <c r="A17" s="23" t="n">
        <v>11</v>
      </c>
      <c r="B17" s="24" t="s">
        <v>38</v>
      </c>
      <c r="C17" s="24" t="s">
        <v>19</v>
      </c>
      <c r="E17" s="25" t="n">
        <v>1990</v>
      </c>
      <c r="F17" s="26" t="s">
        <v>39</v>
      </c>
      <c r="G17" s="27" t="s">
        <v>17</v>
      </c>
      <c r="H17" s="23" t="n">
        <v>11</v>
      </c>
      <c r="I17" s="23" t="n">
        <v>761</v>
      </c>
      <c r="J17" s="28" t="n">
        <f aca="false">F17/$E$3</f>
        <v>0.00330625</v>
      </c>
    </row>
    <row r="18" customFormat="false" ht="13.8" hidden="false" customHeight="false" outlineLevel="0" collapsed="false">
      <c r="A18" s="23" t="n">
        <v>12</v>
      </c>
      <c r="B18" s="24" t="s">
        <v>40</v>
      </c>
      <c r="C18" s="24" t="s">
        <v>19</v>
      </c>
      <c r="E18" s="25" t="n">
        <v>1990</v>
      </c>
      <c r="F18" s="26" t="s">
        <v>41</v>
      </c>
      <c r="G18" s="27" t="s">
        <v>42</v>
      </c>
      <c r="H18" s="23" t="n">
        <v>1</v>
      </c>
      <c r="I18" s="23" t="n">
        <v>751</v>
      </c>
      <c r="J18" s="28" t="n">
        <f aca="false">F18/$E$3</f>
        <v>0.00333541666666667</v>
      </c>
    </row>
    <row r="19" customFormat="false" ht="13.8" hidden="false" customHeight="false" outlineLevel="0" collapsed="false">
      <c r="A19" s="23" t="n">
        <v>13</v>
      </c>
      <c r="B19" s="24" t="s">
        <v>43</v>
      </c>
      <c r="C19" s="24" t="s">
        <v>19</v>
      </c>
      <c r="E19" s="25" t="n">
        <v>1990</v>
      </c>
      <c r="F19" s="26" t="s">
        <v>44</v>
      </c>
      <c r="G19" s="27" t="s">
        <v>17</v>
      </c>
      <c r="H19" s="23" t="n">
        <v>12</v>
      </c>
      <c r="I19" s="23" t="n">
        <v>819</v>
      </c>
      <c r="J19" s="28" t="n">
        <f aca="false">F19/$E$3</f>
        <v>0.00334189814814815</v>
      </c>
    </row>
    <row r="20" customFormat="false" ht="13.8" hidden="false" customHeight="false" outlineLevel="0" collapsed="false">
      <c r="A20" s="23" t="n">
        <v>14</v>
      </c>
      <c r="B20" s="24" t="s">
        <v>45</v>
      </c>
      <c r="C20" s="24" t="s">
        <v>46</v>
      </c>
      <c r="E20" s="25" t="n">
        <v>1990</v>
      </c>
      <c r="F20" s="26" t="s">
        <v>47</v>
      </c>
      <c r="G20" s="27" t="s">
        <v>17</v>
      </c>
      <c r="H20" s="23" t="n">
        <v>13</v>
      </c>
      <c r="I20" s="23" t="n">
        <v>854</v>
      </c>
      <c r="J20" s="28" t="n">
        <f aca="false">F20/$E$3</f>
        <v>0.00339953703703704</v>
      </c>
    </row>
    <row r="21" customFormat="false" ht="13.8" hidden="false" customHeight="false" outlineLevel="0" collapsed="false">
      <c r="A21" s="23" t="n">
        <v>15</v>
      </c>
      <c r="B21" s="24" t="s">
        <v>48</v>
      </c>
      <c r="C21" s="24" t="s">
        <v>19</v>
      </c>
      <c r="E21" s="25" t="n">
        <v>1990</v>
      </c>
      <c r="F21" s="26" t="s">
        <v>49</v>
      </c>
      <c r="G21" s="27" t="s">
        <v>17</v>
      </c>
      <c r="H21" s="23" t="n">
        <v>14</v>
      </c>
      <c r="I21" s="23" t="n">
        <v>820</v>
      </c>
      <c r="J21" s="28" t="n">
        <f aca="false">F21/$E$3</f>
        <v>0.00340717592592593</v>
      </c>
    </row>
    <row r="22" customFormat="false" ht="13.8" hidden="false" customHeight="false" outlineLevel="0" collapsed="false">
      <c r="A22" s="23" t="n">
        <v>16</v>
      </c>
      <c r="B22" s="24" t="s">
        <v>50</v>
      </c>
      <c r="C22" s="24" t="s">
        <v>19</v>
      </c>
      <c r="E22" s="25" t="n">
        <v>1990</v>
      </c>
      <c r="F22" s="26" t="s">
        <v>51</v>
      </c>
      <c r="G22" s="27" t="s">
        <v>42</v>
      </c>
      <c r="H22" s="23" t="n">
        <v>2</v>
      </c>
      <c r="I22" s="23" t="n">
        <v>790</v>
      </c>
      <c r="J22" s="28" t="n">
        <f aca="false">F22/$E$3</f>
        <v>0.00341805555555556</v>
      </c>
    </row>
    <row r="23" customFormat="false" ht="13.8" hidden="false" customHeight="false" outlineLevel="0" collapsed="false">
      <c r="A23" s="23" t="n">
        <v>17</v>
      </c>
      <c r="B23" s="24" t="s">
        <v>52</v>
      </c>
      <c r="C23" s="24" t="s">
        <v>46</v>
      </c>
      <c r="E23" s="25" t="n">
        <v>1990</v>
      </c>
      <c r="F23" s="26" t="s">
        <v>53</v>
      </c>
      <c r="G23" s="27" t="s">
        <v>42</v>
      </c>
      <c r="H23" s="23" t="n">
        <v>3</v>
      </c>
      <c r="I23" s="23" t="n">
        <v>855</v>
      </c>
      <c r="J23" s="28" t="n">
        <f aca="false">F23/$E$3</f>
        <v>0.00342268518518518</v>
      </c>
    </row>
    <row r="24" customFormat="false" ht="13.8" hidden="false" customHeight="false" outlineLevel="0" collapsed="false">
      <c r="A24" s="23" t="n">
        <v>18</v>
      </c>
      <c r="B24" s="24" t="s">
        <v>54</v>
      </c>
      <c r="C24" s="24" t="s">
        <v>19</v>
      </c>
      <c r="E24" s="25" t="n">
        <v>1990</v>
      </c>
      <c r="F24" s="26" t="s">
        <v>55</v>
      </c>
      <c r="G24" s="27" t="s">
        <v>42</v>
      </c>
      <c r="H24" s="23" t="n">
        <v>4</v>
      </c>
      <c r="I24" s="23" t="n">
        <v>776</v>
      </c>
      <c r="J24" s="28" t="n">
        <f aca="false">F24/$E$3</f>
        <v>0.00347060185185185</v>
      </c>
    </row>
    <row r="25" customFormat="false" ht="13.8" hidden="false" customHeight="false" outlineLevel="0" collapsed="false">
      <c r="A25" s="23" t="n">
        <v>19</v>
      </c>
      <c r="B25" s="24" t="s">
        <v>56</v>
      </c>
      <c r="C25" s="24" t="s">
        <v>19</v>
      </c>
      <c r="E25" s="25" t="n">
        <v>1990</v>
      </c>
      <c r="F25" s="26" t="s">
        <v>57</v>
      </c>
      <c r="G25" s="27" t="s">
        <v>42</v>
      </c>
      <c r="H25" s="23" t="n">
        <v>5</v>
      </c>
      <c r="I25" s="23" t="n">
        <v>841</v>
      </c>
      <c r="J25" s="28" t="n">
        <f aca="false">F25/$E$3</f>
        <v>0.00348958333333333</v>
      </c>
    </row>
    <row r="26" customFormat="false" ht="13.8" hidden="false" customHeight="false" outlineLevel="0" collapsed="false">
      <c r="A26" s="23" t="n">
        <v>20</v>
      </c>
      <c r="B26" s="24" t="s">
        <v>58</v>
      </c>
      <c r="C26" s="24" t="s">
        <v>59</v>
      </c>
      <c r="E26" s="25" t="n">
        <v>1990</v>
      </c>
      <c r="F26" s="26" t="s">
        <v>60</v>
      </c>
      <c r="G26" s="27" t="s">
        <v>17</v>
      </c>
      <c r="H26" s="23" t="n">
        <v>15</v>
      </c>
      <c r="I26" s="23" t="n">
        <v>839</v>
      </c>
      <c r="J26" s="28" t="n">
        <f aca="false">F26/$E$3</f>
        <v>0.00352037037037037</v>
      </c>
    </row>
    <row r="27" customFormat="false" ht="13.8" hidden="false" customHeight="false" outlineLevel="0" collapsed="false">
      <c r="A27" s="23" t="n">
        <v>21</v>
      </c>
      <c r="B27" s="24" t="s">
        <v>61</v>
      </c>
      <c r="C27" s="24" t="s">
        <v>59</v>
      </c>
      <c r="E27" s="25" t="n">
        <v>1990</v>
      </c>
      <c r="F27" s="26" t="s">
        <v>62</v>
      </c>
      <c r="G27" s="27" t="s">
        <v>17</v>
      </c>
      <c r="H27" s="23" t="n">
        <v>16</v>
      </c>
      <c r="I27" s="23" t="n">
        <v>838</v>
      </c>
      <c r="J27" s="28" t="n">
        <f aca="false">F27/$E$3</f>
        <v>0.00352569444444444</v>
      </c>
    </row>
    <row r="28" customFormat="false" ht="13.8" hidden="false" customHeight="false" outlineLevel="0" collapsed="false">
      <c r="A28" s="23" t="n">
        <v>22</v>
      </c>
      <c r="B28" s="24" t="s">
        <v>63</v>
      </c>
      <c r="C28" s="24" t="s">
        <v>19</v>
      </c>
      <c r="E28" s="25" t="n">
        <v>1990</v>
      </c>
      <c r="F28" s="26" t="s">
        <v>64</v>
      </c>
      <c r="G28" s="27" t="s">
        <v>17</v>
      </c>
      <c r="H28" s="23" t="n">
        <v>17</v>
      </c>
      <c r="I28" s="23" t="n">
        <v>844</v>
      </c>
      <c r="J28" s="28" t="n">
        <f aca="false">F28/$E$3</f>
        <v>0.00357546296296296</v>
      </c>
    </row>
    <row r="29" customFormat="false" ht="13.8" hidden="false" customHeight="false" outlineLevel="0" collapsed="false">
      <c r="A29" s="23" t="n">
        <v>23</v>
      </c>
      <c r="B29" s="24" t="s">
        <v>65</v>
      </c>
      <c r="C29" s="24" t="s">
        <v>19</v>
      </c>
      <c r="E29" s="25" t="n">
        <v>1990</v>
      </c>
      <c r="F29" s="26" t="s">
        <v>66</v>
      </c>
      <c r="G29" s="27" t="s">
        <v>17</v>
      </c>
      <c r="H29" s="23" t="n">
        <v>18</v>
      </c>
      <c r="I29" s="23" t="n">
        <v>779</v>
      </c>
      <c r="J29" s="28" t="n">
        <f aca="false">F29/$E$3</f>
        <v>0.00359097222222222</v>
      </c>
    </row>
    <row r="30" customFormat="false" ht="13.8" hidden="false" customHeight="false" outlineLevel="0" collapsed="false">
      <c r="A30" s="23" t="n">
        <v>24</v>
      </c>
      <c r="B30" s="24" t="s">
        <v>67</v>
      </c>
      <c r="C30" s="24" t="s">
        <v>19</v>
      </c>
      <c r="E30" s="25" t="n">
        <v>1990</v>
      </c>
      <c r="F30" s="26" t="s">
        <v>68</v>
      </c>
      <c r="G30" s="27" t="s">
        <v>17</v>
      </c>
      <c r="H30" s="23" t="n">
        <v>19</v>
      </c>
      <c r="I30" s="23" t="n">
        <v>863</v>
      </c>
      <c r="J30" s="28" t="n">
        <f aca="false">F30/$E$3</f>
        <v>0.00362800925925926</v>
      </c>
    </row>
    <row r="31" customFormat="false" ht="13.8" hidden="false" customHeight="false" outlineLevel="0" collapsed="false">
      <c r="A31" s="23" t="n">
        <v>25</v>
      </c>
      <c r="B31" s="24" t="s">
        <v>69</v>
      </c>
      <c r="C31" s="24" t="s">
        <v>59</v>
      </c>
      <c r="E31" s="25" t="n">
        <v>1990</v>
      </c>
      <c r="F31" s="26" t="s">
        <v>70</v>
      </c>
      <c r="G31" s="27" t="s">
        <v>42</v>
      </c>
      <c r="H31" s="23" t="n">
        <v>6</v>
      </c>
      <c r="I31" s="23" t="n">
        <v>840</v>
      </c>
      <c r="J31" s="28" t="n">
        <f aca="false">F31/$E$3</f>
        <v>0.00364351851851852</v>
      </c>
    </row>
    <row r="32" customFormat="false" ht="13.8" hidden="false" customHeight="false" outlineLevel="0" collapsed="false">
      <c r="A32" s="23" t="n">
        <v>26</v>
      </c>
      <c r="B32" s="24" t="s">
        <v>71</v>
      </c>
      <c r="C32" s="24" t="s">
        <v>19</v>
      </c>
      <c r="E32" s="25" t="n">
        <v>1990</v>
      </c>
      <c r="F32" s="26" t="s">
        <v>72</v>
      </c>
      <c r="G32" s="27" t="s">
        <v>17</v>
      </c>
      <c r="H32" s="23" t="n">
        <v>20</v>
      </c>
      <c r="I32" s="23" t="n">
        <v>798</v>
      </c>
      <c r="J32" s="28" t="n">
        <f aca="false">F32/$E$3</f>
        <v>0.00365300925925926</v>
      </c>
    </row>
    <row r="33" customFormat="false" ht="13.8" hidden="false" customHeight="false" outlineLevel="0" collapsed="false">
      <c r="A33" s="23" t="n">
        <v>27</v>
      </c>
      <c r="B33" s="24" t="s">
        <v>73</v>
      </c>
      <c r="C33" s="24" t="s">
        <v>74</v>
      </c>
      <c r="E33" s="25" t="n">
        <v>1990</v>
      </c>
      <c r="F33" s="26" t="s">
        <v>75</v>
      </c>
      <c r="G33" s="27" t="s">
        <v>42</v>
      </c>
      <c r="H33" s="23" t="n">
        <v>7</v>
      </c>
      <c r="I33" s="23" t="n">
        <v>848</v>
      </c>
      <c r="J33" s="28" t="n">
        <f aca="false">F33/$E$3</f>
        <v>0.0037037037037037</v>
      </c>
    </row>
    <row r="34" customFormat="false" ht="13.8" hidden="false" customHeight="false" outlineLevel="0" collapsed="false">
      <c r="A34" s="23" t="n">
        <v>28</v>
      </c>
      <c r="B34" s="24" t="s">
        <v>76</v>
      </c>
      <c r="C34" s="24" t="s">
        <v>19</v>
      </c>
      <c r="E34" s="25" t="n">
        <v>1990</v>
      </c>
      <c r="F34" s="26" t="s">
        <v>77</v>
      </c>
      <c r="G34" s="27" t="s">
        <v>17</v>
      </c>
      <c r="H34" s="23" t="n">
        <v>21</v>
      </c>
      <c r="I34" s="23" t="n">
        <v>993</v>
      </c>
      <c r="J34" s="28" t="n">
        <f aca="false">F34/$E$3</f>
        <v>0.00372037037037037</v>
      </c>
    </row>
    <row r="35" customFormat="false" ht="13.8" hidden="false" customHeight="false" outlineLevel="0" collapsed="false">
      <c r="A35" s="23" t="n">
        <v>29</v>
      </c>
      <c r="B35" s="24" t="s">
        <v>78</v>
      </c>
      <c r="C35" s="24" t="s">
        <v>19</v>
      </c>
      <c r="E35" s="25" t="n">
        <v>1990</v>
      </c>
      <c r="F35" s="26" t="s">
        <v>79</v>
      </c>
      <c r="G35" s="27" t="s">
        <v>17</v>
      </c>
      <c r="H35" s="23" t="n">
        <v>22</v>
      </c>
      <c r="I35" s="23" t="n">
        <v>864</v>
      </c>
      <c r="J35" s="28" t="n">
        <f aca="false">F35/$E$3</f>
        <v>0.00373240740740741</v>
      </c>
    </row>
    <row r="36" customFormat="false" ht="13.8" hidden="false" customHeight="false" outlineLevel="0" collapsed="false">
      <c r="A36" s="23" t="n">
        <v>30</v>
      </c>
      <c r="B36" s="24" t="s">
        <v>80</v>
      </c>
      <c r="C36" s="24" t="s">
        <v>81</v>
      </c>
      <c r="E36" s="25" t="n">
        <v>1990</v>
      </c>
      <c r="F36" s="26" t="s">
        <v>82</v>
      </c>
      <c r="G36" s="27" t="s">
        <v>17</v>
      </c>
      <c r="H36" s="23" t="n">
        <v>23</v>
      </c>
      <c r="I36" s="23" t="n">
        <v>837</v>
      </c>
      <c r="J36" s="28" t="n">
        <f aca="false">F36/$E$3</f>
        <v>0.00373587962962963</v>
      </c>
    </row>
    <row r="37" customFormat="false" ht="13.8" hidden="false" customHeight="false" outlineLevel="0" collapsed="false">
      <c r="A37" s="23" t="n">
        <v>31</v>
      </c>
      <c r="B37" s="24" t="s">
        <v>83</v>
      </c>
      <c r="C37" s="24" t="s">
        <v>19</v>
      </c>
      <c r="E37" s="25" t="n">
        <v>1990</v>
      </c>
      <c r="F37" s="26" t="s">
        <v>84</v>
      </c>
      <c r="G37" s="27" t="s">
        <v>17</v>
      </c>
      <c r="H37" s="23" t="n">
        <v>24</v>
      </c>
      <c r="I37" s="23" t="n">
        <v>871</v>
      </c>
      <c r="J37" s="28" t="n">
        <f aca="false">F37/$E$3</f>
        <v>0.00379699074074074</v>
      </c>
    </row>
    <row r="38" customFormat="false" ht="13.8" hidden="false" customHeight="false" outlineLevel="0" collapsed="false">
      <c r="A38" s="23" t="n">
        <v>32</v>
      </c>
      <c r="B38" s="24" t="s">
        <v>85</v>
      </c>
      <c r="C38" s="24" t="s">
        <v>19</v>
      </c>
      <c r="E38" s="25" t="n">
        <v>1990</v>
      </c>
      <c r="F38" s="26" t="s">
        <v>86</v>
      </c>
      <c r="G38" s="27" t="s">
        <v>42</v>
      </c>
      <c r="H38" s="23" t="n">
        <v>8</v>
      </c>
      <c r="I38" s="23" t="n">
        <v>872</v>
      </c>
      <c r="J38" s="28" t="n">
        <f aca="false">F38/$E$3</f>
        <v>0.00380023148148148</v>
      </c>
    </row>
    <row r="39" customFormat="false" ht="13.8" hidden="false" customHeight="false" outlineLevel="0" collapsed="false">
      <c r="A39" s="23" t="n">
        <v>33</v>
      </c>
      <c r="B39" s="24" t="s">
        <v>87</v>
      </c>
      <c r="C39" s="24" t="s">
        <v>88</v>
      </c>
      <c r="E39" s="25" t="n">
        <v>1990</v>
      </c>
      <c r="F39" s="26" t="s">
        <v>89</v>
      </c>
      <c r="G39" s="27" t="s">
        <v>17</v>
      </c>
      <c r="H39" s="23" t="n">
        <v>25</v>
      </c>
      <c r="I39" s="23" t="n">
        <v>878</v>
      </c>
      <c r="J39" s="28" t="n">
        <f aca="false">F39/$E$3</f>
        <v>0.00383611111111111</v>
      </c>
    </row>
    <row r="40" customFormat="false" ht="13.8" hidden="false" customHeight="false" outlineLevel="0" collapsed="false">
      <c r="A40" s="23" t="n">
        <v>34</v>
      </c>
      <c r="B40" s="24" t="s">
        <v>90</v>
      </c>
      <c r="C40" s="24" t="s">
        <v>74</v>
      </c>
      <c r="E40" s="25" t="n">
        <v>1990</v>
      </c>
      <c r="F40" s="26" t="s">
        <v>91</v>
      </c>
      <c r="G40" s="27" t="s">
        <v>42</v>
      </c>
      <c r="H40" s="23" t="n">
        <v>9</v>
      </c>
      <c r="I40" s="23" t="n">
        <v>849</v>
      </c>
      <c r="J40" s="28" t="n">
        <f aca="false">F40/$E$3</f>
        <v>0.00384490740740741</v>
      </c>
    </row>
    <row r="41" customFormat="false" ht="13.8" hidden="false" customHeight="false" outlineLevel="0" collapsed="false">
      <c r="A41" s="23" t="n">
        <v>35</v>
      </c>
      <c r="B41" s="24" t="s">
        <v>92</v>
      </c>
      <c r="C41" s="24" t="s">
        <v>74</v>
      </c>
      <c r="E41" s="25" t="n">
        <v>1990</v>
      </c>
      <c r="F41" s="26" t="s">
        <v>93</v>
      </c>
      <c r="G41" s="27" t="s">
        <v>17</v>
      </c>
      <c r="H41" s="23" t="n">
        <v>26</v>
      </c>
      <c r="I41" s="23" t="n">
        <v>847</v>
      </c>
      <c r="J41" s="28" t="n">
        <f aca="false">F41/$E$3</f>
        <v>0.00390092592592593</v>
      </c>
    </row>
    <row r="42" customFormat="false" ht="13.8" hidden="false" customHeight="false" outlineLevel="0" collapsed="false">
      <c r="A42" s="23" t="n">
        <v>36</v>
      </c>
      <c r="B42" s="24" t="s">
        <v>94</v>
      </c>
      <c r="C42" s="24" t="s">
        <v>19</v>
      </c>
      <c r="E42" s="25" t="n">
        <v>1990</v>
      </c>
      <c r="F42" s="26" t="s">
        <v>95</v>
      </c>
      <c r="G42" s="27" t="s">
        <v>17</v>
      </c>
      <c r="H42" s="23" t="n">
        <v>27</v>
      </c>
      <c r="I42" s="23" t="n">
        <v>885</v>
      </c>
      <c r="J42" s="28" t="n">
        <f aca="false">F42/$E$3</f>
        <v>0.00391018518518518</v>
      </c>
    </row>
    <row r="43" customFormat="false" ht="13.8" hidden="false" customHeight="false" outlineLevel="0" collapsed="false">
      <c r="A43" s="23" t="n">
        <v>37</v>
      </c>
      <c r="B43" s="24" t="s">
        <v>96</v>
      </c>
      <c r="C43" s="24" t="s">
        <v>97</v>
      </c>
      <c r="E43" s="25" t="n">
        <v>1990</v>
      </c>
      <c r="F43" s="26" t="s">
        <v>98</v>
      </c>
      <c r="G43" s="27" t="s">
        <v>17</v>
      </c>
      <c r="H43" s="23" t="n">
        <v>28</v>
      </c>
      <c r="I43" s="23" t="n">
        <v>759</v>
      </c>
      <c r="J43" s="28" t="n">
        <f aca="false">F43/$E$3</f>
        <v>0.0039224537037037</v>
      </c>
    </row>
    <row r="44" customFormat="false" ht="13.8" hidden="false" customHeight="false" outlineLevel="0" collapsed="false">
      <c r="A44" s="23" t="n">
        <v>38</v>
      </c>
      <c r="B44" s="24" t="s">
        <v>99</v>
      </c>
      <c r="C44" s="24" t="s">
        <v>19</v>
      </c>
      <c r="E44" s="25" t="n">
        <v>1990</v>
      </c>
      <c r="F44" s="26" t="s">
        <v>100</v>
      </c>
      <c r="G44" s="27" t="s">
        <v>17</v>
      </c>
      <c r="H44" s="23" t="n">
        <v>29</v>
      </c>
      <c r="I44" s="23" t="n">
        <v>893</v>
      </c>
      <c r="J44" s="28" t="n">
        <f aca="false">F44/$E$3</f>
        <v>0.003925</v>
      </c>
    </row>
    <row r="45" customFormat="false" ht="13.8" hidden="false" customHeight="false" outlineLevel="0" collapsed="false">
      <c r="A45" s="23" t="n">
        <v>39</v>
      </c>
      <c r="B45" s="24" t="s">
        <v>101</v>
      </c>
      <c r="C45" s="24" t="s">
        <v>102</v>
      </c>
      <c r="E45" s="25" t="n">
        <v>1990</v>
      </c>
      <c r="F45" s="26" t="s">
        <v>103</v>
      </c>
      <c r="G45" s="27" t="s">
        <v>42</v>
      </c>
      <c r="H45" s="23" t="n">
        <v>10</v>
      </c>
      <c r="I45" s="23" t="n">
        <v>959</v>
      </c>
      <c r="J45" s="28" t="n">
        <f aca="false">F45/$E$3</f>
        <v>0.00394328703703704</v>
      </c>
    </row>
    <row r="46" customFormat="false" ht="13.8" hidden="false" customHeight="false" outlineLevel="0" collapsed="false">
      <c r="A46" s="23" t="n">
        <v>40</v>
      </c>
      <c r="B46" s="24" t="s">
        <v>104</v>
      </c>
      <c r="C46" s="24" t="s">
        <v>102</v>
      </c>
      <c r="E46" s="25" t="n">
        <v>1990</v>
      </c>
      <c r="F46" s="26" t="s">
        <v>105</v>
      </c>
      <c r="G46" s="27" t="s">
        <v>17</v>
      </c>
      <c r="H46" s="23" t="n">
        <v>30</v>
      </c>
      <c r="I46" s="23" t="n">
        <v>845</v>
      </c>
      <c r="J46" s="28" t="n">
        <f aca="false">F46/$E$3</f>
        <v>0.00394675925925926</v>
      </c>
    </row>
    <row r="47" customFormat="false" ht="13.8" hidden="false" customHeight="false" outlineLevel="0" collapsed="false">
      <c r="A47" s="23" t="n">
        <v>41</v>
      </c>
      <c r="B47" s="24" t="s">
        <v>106</v>
      </c>
      <c r="C47" s="24" t="s">
        <v>19</v>
      </c>
      <c r="E47" s="25" t="n">
        <v>1990</v>
      </c>
      <c r="F47" s="26" t="s">
        <v>107</v>
      </c>
      <c r="G47" s="27" t="s">
        <v>17</v>
      </c>
      <c r="H47" s="23" t="n">
        <v>31</v>
      </c>
      <c r="I47" s="23" t="n">
        <v>888</v>
      </c>
      <c r="J47" s="28" t="n">
        <f aca="false">F47/$E$3</f>
        <v>0.00404328703703704</v>
      </c>
    </row>
    <row r="48" customFormat="false" ht="13.8" hidden="false" customHeight="false" outlineLevel="0" collapsed="false">
      <c r="A48" s="23" t="n">
        <v>42</v>
      </c>
      <c r="B48" s="24" t="s">
        <v>108</v>
      </c>
      <c r="C48" s="24" t="s">
        <v>19</v>
      </c>
      <c r="E48" s="25" t="n">
        <v>1990</v>
      </c>
      <c r="F48" s="26" t="s">
        <v>109</v>
      </c>
      <c r="G48" s="27" t="s">
        <v>42</v>
      </c>
      <c r="H48" s="23" t="n">
        <v>11</v>
      </c>
      <c r="I48" s="23" t="n">
        <v>862</v>
      </c>
      <c r="J48" s="28" t="n">
        <f aca="false">F48/$E$3</f>
        <v>0.00405462962962963</v>
      </c>
    </row>
    <row r="49" customFormat="false" ht="13.8" hidden="false" customHeight="false" outlineLevel="0" collapsed="false">
      <c r="A49" s="23" t="n">
        <v>43</v>
      </c>
      <c r="B49" s="24" t="s">
        <v>110</v>
      </c>
      <c r="C49" s="24" t="s">
        <v>19</v>
      </c>
      <c r="E49" s="25" t="n">
        <v>1990</v>
      </c>
      <c r="F49" s="26" t="s">
        <v>111</v>
      </c>
      <c r="G49" s="27" t="s">
        <v>42</v>
      </c>
      <c r="H49" s="23" t="n">
        <v>12</v>
      </c>
      <c r="I49" s="23" t="n">
        <v>821</v>
      </c>
      <c r="J49" s="28" t="n">
        <f aca="false">F49/$E$3</f>
        <v>0.00408564814814815</v>
      </c>
    </row>
    <row r="50" customFormat="false" ht="13.8" hidden="false" customHeight="false" outlineLevel="0" collapsed="false">
      <c r="A50" s="23" t="n">
        <v>44</v>
      </c>
      <c r="B50" s="24" t="s">
        <v>112</v>
      </c>
      <c r="C50" s="24" t="s">
        <v>113</v>
      </c>
      <c r="E50" s="25" t="n">
        <v>1990</v>
      </c>
      <c r="F50" s="26" t="s">
        <v>114</v>
      </c>
      <c r="G50" s="27" t="s">
        <v>17</v>
      </c>
      <c r="H50" s="23" t="n">
        <v>32</v>
      </c>
      <c r="I50" s="23" t="n">
        <v>827</v>
      </c>
      <c r="J50" s="28" t="n">
        <f aca="false">F50/$E$3</f>
        <v>0.00409606481481482</v>
      </c>
    </row>
    <row r="51" customFormat="false" ht="13.8" hidden="false" customHeight="false" outlineLevel="0" collapsed="false">
      <c r="A51" s="23" t="n">
        <v>45</v>
      </c>
      <c r="B51" s="24" t="s">
        <v>115</v>
      </c>
      <c r="C51" s="24" t="s">
        <v>116</v>
      </c>
      <c r="E51" s="25" t="n">
        <v>1990</v>
      </c>
      <c r="F51" s="26" t="s">
        <v>117</v>
      </c>
      <c r="G51" s="27" t="s">
        <v>42</v>
      </c>
      <c r="H51" s="23" t="n">
        <v>13</v>
      </c>
      <c r="I51" s="23" t="n">
        <v>836</v>
      </c>
      <c r="J51" s="28" t="n">
        <f aca="false">F51/$E$3</f>
        <v>0.00415347222222222</v>
      </c>
    </row>
    <row r="52" customFormat="false" ht="13.8" hidden="false" customHeight="false" outlineLevel="0" collapsed="false">
      <c r="A52" s="23" t="n">
        <v>46</v>
      </c>
      <c r="B52" s="24" t="s">
        <v>118</v>
      </c>
      <c r="C52" s="24" t="s">
        <v>116</v>
      </c>
      <c r="E52" s="25" t="n">
        <v>1990</v>
      </c>
      <c r="F52" s="26" t="s">
        <v>119</v>
      </c>
      <c r="G52" s="27" t="s">
        <v>42</v>
      </c>
      <c r="H52" s="23" t="n">
        <v>14</v>
      </c>
      <c r="I52" s="23" t="n">
        <v>835</v>
      </c>
      <c r="J52" s="28" t="n">
        <f aca="false">F52/$E$3</f>
        <v>0.00415694444444444</v>
      </c>
    </row>
    <row r="53" customFormat="false" ht="13.8" hidden="false" customHeight="false" outlineLevel="0" collapsed="false">
      <c r="A53" s="23" t="n">
        <v>47</v>
      </c>
      <c r="B53" s="24" t="s">
        <v>120</v>
      </c>
      <c r="C53" s="24" t="s">
        <v>116</v>
      </c>
      <c r="E53" s="25" t="n">
        <v>1990</v>
      </c>
      <c r="F53" s="26" t="s">
        <v>121</v>
      </c>
      <c r="G53" s="27" t="s">
        <v>17</v>
      </c>
      <c r="H53" s="23" t="n">
        <v>33</v>
      </c>
      <c r="I53" s="23" t="n">
        <v>834</v>
      </c>
      <c r="J53" s="28" t="n">
        <f aca="false">F53/$E$3</f>
        <v>0.00416087962962963</v>
      </c>
    </row>
    <row r="54" customFormat="false" ht="13.8" hidden="false" customHeight="false" outlineLevel="0" collapsed="false">
      <c r="A54" s="23" t="n">
        <v>48</v>
      </c>
      <c r="B54" s="24" t="s">
        <v>122</v>
      </c>
      <c r="C54" s="24" t="s">
        <v>123</v>
      </c>
      <c r="E54" s="25" t="n">
        <v>1990</v>
      </c>
      <c r="F54" s="26" t="s">
        <v>124</v>
      </c>
      <c r="G54" s="27" t="s">
        <v>17</v>
      </c>
      <c r="H54" s="23" t="n">
        <v>34</v>
      </c>
      <c r="I54" s="23" t="n">
        <v>775</v>
      </c>
      <c r="J54" s="28" t="n">
        <f aca="false">F54/$E$3</f>
        <v>0.00416412037037037</v>
      </c>
    </row>
    <row r="55" customFormat="false" ht="13.8" hidden="false" customHeight="false" outlineLevel="0" collapsed="false">
      <c r="A55" s="23" t="n">
        <v>49</v>
      </c>
      <c r="B55" s="24" t="s">
        <v>125</v>
      </c>
      <c r="C55" s="24" t="s">
        <v>19</v>
      </c>
      <c r="E55" s="25" t="n">
        <v>1990</v>
      </c>
      <c r="F55" s="26" t="s">
        <v>126</v>
      </c>
      <c r="G55" s="27" t="s">
        <v>42</v>
      </c>
      <c r="H55" s="23" t="n">
        <v>15</v>
      </c>
      <c r="I55" s="23" t="n">
        <v>756</v>
      </c>
      <c r="J55" s="28" t="n">
        <f aca="false">F55/$E$3</f>
        <v>0.00419907407407407</v>
      </c>
    </row>
    <row r="56" customFormat="false" ht="13.8" hidden="false" customHeight="false" outlineLevel="0" collapsed="false">
      <c r="A56" s="23" t="n">
        <v>50</v>
      </c>
      <c r="B56" s="24" t="s">
        <v>127</v>
      </c>
      <c r="C56" s="24" t="s">
        <v>19</v>
      </c>
      <c r="E56" s="25" t="n">
        <v>1990</v>
      </c>
      <c r="F56" s="26" t="s">
        <v>128</v>
      </c>
      <c r="G56" s="27" t="s">
        <v>17</v>
      </c>
      <c r="H56" s="23" t="n">
        <v>35</v>
      </c>
      <c r="I56" s="23" t="n">
        <v>1000</v>
      </c>
      <c r="J56" s="28" t="n">
        <f aca="false">F56/$E$3</f>
        <v>0.00420347222222222</v>
      </c>
    </row>
    <row r="57" customFormat="false" ht="13.8" hidden="false" customHeight="false" outlineLevel="0" collapsed="false">
      <c r="A57" s="23" t="n">
        <v>51</v>
      </c>
      <c r="B57" s="24" t="s">
        <v>129</v>
      </c>
      <c r="C57" s="24" t="s">
        <v>46</v>
      </c>
      <c r="E57" s="25" t="n">
        <v>1990</v>
      </c>
      <c r="F57" s="26" t="s">
        <v>130</v>
      </c>
      <c r="G57" s="27" t="s">
        <v>17</v>
      </c>
      <c r="H57" s="23" t="n">
        <v>36</v>
      </c>
      <c r="I57" s="23" t="n">
        <v>856</v>
      </c>
      <c r="J57" s="28" t="n">
        <f aca="false">F57/$E$3</f>
        <v>0.0042224537037037</v>
      </c>
    </row>
    <row r="58" customFormat="false" ht="13.8" hidden="false" customHeight="false" outlineLevel="0" collapsed="false">
      <c r="A58" s="23" t="n">
        <v>52</v>
      </c>
      <c r="B58" s="24" t="s">
        <v>131</v>
      </c>
      <c r="C58" s="24" t="s">
        <v>19</v>
      </c>
      <c r="E58" s="25" t="n">
        <v>1990</v>
      </c>
      <c r="F58" s="26" t="s">
        <v>132</v>
      </c>
      <c r="G58" s="27" t="s">
        <v>42</v>
      </c>
      <c r="H58" s="23" t="n">
        <v>16</v>
      </c>
      <c r="I58" s="23" t="n">
        <v>760</v>
      </c>
      <c r="J58" s="28" t="n">
        <f aca="false">F58/$E$3</f>
        <v>0.00422986111111111</v>
      </c>
    </row>
    <row r="59" customFormat="false" ht="13.8" hidden="false" customHeight="false" outlineLevel="0" collapsed="false">
      <c r="A59" s="23" t="n">
        <v>53</v>
      </c>
      <c r="B59" s="24" t="s">
        <v>133</v>
      </c>
      <c r="C59" s="24" t="s">
        <v>19</v>
      </c>
      <c r="E59" s="25" t="n">
        <v>1990</v>
      </c>
      <c r="F59" s="26" t="s">
        <v>134</v>
      </c>
      <c r="G59" s="27" t="s">
        <v>42</v>
      </c>
      <c r="H59" s="23" t="n">
        <v>17</v>
      </c>
      <c r="I59" s="23" t="n">
        <v>867</v>
      </c>
      <c r="J59" s="28" t="n">
        <f aca="false">F59/$E$3</f>
        <v>0.00424074074074074</v>
      </c>
    </row>
    <row r="60" customFormat="false" ht="13.8" hidden="false" customHeight="false" outlineLevel="0" collapsed="false">
      <c r="A60" s="23" t="n">
        <v>54</v>
      </c>
      <c r="B60" s="24" t="s">
        <v>135</v>
      </c>
      <c r="C60" s="24" t="s">
        <v>19</v>
      </c>
      <c r="E60" s="25" t="n">
        <v>1990</v>
      </c>
      <c r="F60" s="26" t="s">
        <v>136</v>
      </c>
      <c r="G60" s="27" t="s">
        <v>42</v>
      </c>
      <c r="H60" s="23" t="n">
        <v>18</v>
      </c>
      <c r="I60" s="23" t="n">
        <v>809</v>
      </c>
      <c r="J60" s="28" t="n">
        <f aca="false">F60/$E$3</f>
        <v>0.0042625</v>
      </c>
    </row>
    <row r="61" customFormat="false" ht="13.8" hidden="false" customHeight="false" outlineLevel="0" collapsed="false">
      <c r="A61" s="23" t="n">
        <v>55</v>
      </c>
      <c r="B61" s="24" t="s">
        <v>137</v>
      </c>
      <c r="C61" s="24" t="s">
        <v>138</v>
      </c>
      <c r="E61" s="25" t="n">
        <v>1990</v>
      </c>
      <c r="F61" s="26" t="s">
        <v>139</v>
      </c>
      <c r="G61" s="27" t="s">
        <v>42</v>
      </c>
      <c r="H61" s="23" t="n">
        <v>19</v>
      </c>
      <c r="I61" s="23" t="n">
        <v>772</v>
      </c>
      <c r="J61" s="28" t="n">
        <f aca="false">F61/$E$3</f>
        <v>0.00427152777777778</v>
      </c>
    </row>
    <row r="62" customFormat="false" ht="13.8" hidden="false" customHeight="false" outlineLevel="0" collapsed="false">
      <c r="A62" s="23" t="n">
        <v>56</v>
      </c>
      <c r="B62" s="24" t="s">
        <v>140</v>
      </c>
      <c r="C62" s="24" t="s">
        <v>138</v>
      </c>
      <c r="E62" s="25" t="n">
        <v>1990</v>
      </c>
      <c r="F62" s="26" t="s">
        <v>141</v>
      </c>
      <c r="G62" s="27" t="s">
        <v>17</v>
      </c>
      <c r="H62" s="23" t="n">
        <v>37</v>
      </c>
      <c r="I62" s="23" t="n">
        <v>770</v>
      </c>
      <c r="J62" s="28" t="n">
        <f aca="false">F62/$E$3</f>
        <v>0.00428032407407407</v>
      </c>
    </row>
    <row r="63" customFormat="false" ht="13.8" hidden="false" customHeight="false" outlineLevel="0" collapsed="false">
      <c r="A63" s="23" t="n">
        <v>57</v>
      </c>
      <c r="B63" s="24" t="s">
        <v>142</v>
      </c>
      <c r="C63" s="24" t="s">
        <v>19</v>
      </c>
      <c r="E63" s="25" t="n">
        <v>1990</v>
      </c>
      <c r="F63" s="26" t="s">
        <v>143</v>
      </c>
      <c r="G63" s="27" t="s">
        <v>42</v>
      </c>
      <c r="H63" s="23" t="n">
        <v>20</v>
      </c>
      <c r="I63" s="23" t="n">
        <v>810</v>
      </c>
      <c r="J63" s="28" t="n">
        <f aca="false">F63/$E$3</f>
        <v>0.00428935185185185</v>
      </c>
    </row>
    <row r="64" customFormat="false" ht="13.8" hidden="false" customHeight="false" outlineLevel="0" collapsed="false">
      <c r="A64" s="23" t="n">
        <v>58</v>
      </c>
      <c r="B64" s="24" t="s">
        <v>144</v>
      </c>
      <c r="C64" s="24" t="s">
        <v>145</v>
      </c>
      <c r="E64" s="25" t="n">
        <v>1990</v>
      </c>
      <c r="F64" s="26" t="s">
        <v>146</v>
      </c>
      <c r="G64" s="27" t="s">
        <v>42</v>
      </c>
      <c r="H64" s="23" t="n">
        <v>21</v>
      </c>
      <c r="I64" s="23" t="n">
        <v>850</v>
      </c>
      <c r="J64" s="28" t="n">
        <f aca="false">F64/$E$3</f>
        <v>0.00432731481481482</v>
      </c>
    </row>
    <row r="65" customFormat="false" ht="13.8" hidden="false" customHeight="false" outlineLevel="0" collapsed="false">
      <c r="A65" s="23" t="n">
        <v>59</v>
      </c>
      <c r="B65" s="24" t="s">
        <v>147</v>
      </c>
      <c r="C65" s="24" t="s">
        <v>19</v>
      </c>
      <c r="E65" s="25" t="n">
        <v>1990</v>
      </c>
      <c r="F65" s="26" t="s">
        <v>148</v>
      </c>
      <c r="G65" s="27" t="s">
        <v>42</v>
      </c>
      <c r="H65" s="23" t="n">
        <v>22</v>
      </c>
      <c r="I65" s="23" t="n">
        <v>762</v>
      </c>
      <c r="J65" s="28" t="n">
        <f aca="false">F65/$E$3</f>
        <v>0.00434236111111111</v>
      </c>
    </row>
    <row r="66" customFormat="false" ht="13.8" hidden="false" customHeight="false" outlineLevel="0" collapsed="false">
      <c r="A66" s="23" t="n">
        <v>60</v>
      </c>
      <c r="B66" s="24" t="s">
        <v>149</v>
      </c>
      <c r="C66" s="24" t="s">
        <v>19</v>
      </c>
      <c r="E66" s="25" t="n">
        <v>1990</v>
      </c>
      <c r="F66" s="26" t="s">
        <v>150</v>
      </c>
      <c r="G66" s="27" t="s">
        <v>17</v>
      </c>
      <c r="H66" s="23" t="n">
        <v>38</v>
      </c>
      <c r="I66" s="23" t="n">
        <v>995</v>
      </c>
      <c r="J66" s="28" t="n">
        <f aca="false">F66/$E$3</f>
        <v>0.00434490740740741</v>
      </c>
    </row>
    <row r="67" customFormat="false" ht="13.8" hidden="false" customHeight="false" outlineLevel="0" collapsed="false">
      <c r="A67" s="23" t="n">
        <v>61</v>
      </c>
      <c r="B67" s="24" t="s">
        <v>151</v>
      </c>
      <c r="C67" s="24" t="s">
        <v>19</v>
      </c>
      <c r="E67" s="25" t="n">
        <v>1990</v>
      </c>
      <c r="F67" s="26" t="s">
        <v>152</v>
      </c>
      <c r="G67" s="27" t="s">
        <v>42</v>
      </c>
      <c r="H67" s="23" t="n">
        <v>23</v>
      </c>
      <c r="I67" s="23" t="n">
        <v>843</v>
      </c>
      <c r="J67" s="28" t="n">
        <f aca="false">F67/$E$3</f>
        <v>0.00436412037037037</v>
      </c>
    </row>
    <row r="68" customFormat="false" ht="13.8" hidden="false" customHeight="false" outlineLevel="0" collapsed="false">
      <c r="A68" s="23" t="n">
        <v>62</v>
      </c>
      <c r="B68" s="24" t="s">
        <v>153</v>
      </c>
      <c r="C68" s="24" t="s">
        <v>154</v>
      </c>
      <c r="E68" s="25" t="n">
        <v>1990</v>
      </c>
      <c r="F68" s="26" t="s">
        <v>155</v>
      </c>
      <c r="G68" s="27" t="s">
        <v>17</v>
      </c>
      <c r="H68" s="23" t="n">
        <v>39</v>
      </c>
      <c r="I68" s="23" t="n">
        <v>812</v>
      </c>
      <c r="J68" s="28" t="n">
        <f aca="false">F68/$E$3</f>
        <v>0.00437268518518519</v>
      </c>
    </row>
    <row r="69" customFormat="false" ht="13.8" hidden="false" customHeight="false" outlineLevel="0" collapsed="false">
      <c r="A69" s="23" t="n">
        <v>63</v>
      </c>
      <c r="B69" s="24" t="s">
        <v>156</v>
      </c>
      <c r="C69" s="24" t="s">
        <v>19</v>
      </c>
      <c r="E69" s="25" t="n">
        <v>1990</v>
      </c>
      <c r="F69" s="26" t="s">
        <v>157</v>
      </c>
      <c r="G69" s="27" t="s">
        <v>42</v>
      </c>
      <c r="H69" s="23" t="n">
        <v>24</v>
      </c>
      <c r="I69" s="23" t="n">
        <v>795</v>
      </c>
      <c r="J69" s="28" t="n">
        <f aca="false">F69/$E$3</f>
        <v>0.00438634259259259</v>
      </c>
    </row>
    <row r="70" customFormat="false" ht="13.8" hidden="false" customHeight="false" outlineLevel="0" collapsed="false">
      <c r="A70" s="23" t="n">
        <v>64</v>
      </c>
      <c r="B70" s="24" t="s">
        <v>158</v>
      </c>
      <c r="C70" s="24" t="s">
        <v>159</v>
      </c>
      <c r="E70" s="25" t="n">
        <v>1990</v>
      </c>
      <c r="F70" s="26" t="s">
        <v>160</v>
      </c>
      <c r="G70" s="27" t="s">
        <v>17</v>
      </c>
      <c r="H70" s="23" t="n">
        <v>40</v>
      </c>
      <c r="I70" s="23" t="n">
        <v>892</v>
      </c>
      <c r="J70" s="28" t="n">
        <f aca="false">F70/$E$3</f>
        <v>0.00447615740740741</v>
      </c>
    </row>
    <row r="71" customFormat="false" ht="13.8" hidden="false" customHeight="false" outlineLevel="0" collapsed="false">
      <c r="A71" s="23" t="n">
        <v>65</v>
      </c>
      <c r="B71" s="24" t="s">
        <v>161</v>
      </c>
      <c r="C71" s="24" t="s">
        <v>145</v>
      </c>
      <c r="E71" s="25" t="n">
        <v>1990</v>
      </c>
      <c r="F71" s="26" t="s">
        <v>162</v>
      </c>
      <c r="G71" s="27" t="s">
        <v>17</v>
      </c>
      <c r="H71" s="23" t="n">
        <v>41</v>
      </c>
      <c r="I71" s="23" t="n">
        <v>851</v>
      </c>
      <c r="J71" s="28" t="n">
        <f aca="false">F71/$E$3</f>
        <v>0.00448009259259259</v>
      </c>
    </row>
    <row r="72" customFormat="false" ht="13.8" hidden="false" customHeight="false" outlineLevel="0" collapsed="false">
      <c r="A72" s="23" t="n">
        <v>66</v>
      </c>
      <c r="B72" s="24" t="s">
        <v>163</v>
      </c>
      <c r="C72" s="24" t="s">
        <v>138</v>
      </c>
      <c r="E72" s="25" t="n">
        <v>1990</v>
      </c>
      <c r="F72" s="26" t="s">
        <v>164</v>
      </c>
      <c r="G72" s="27" t="s">
        <v>42</v>
      </c>
      <c r="H72" s="23" t="n">
        <v>25</v>
      </c>
      <c r="I72" s="23" t="n">
        <v>771</v>
      </c>
      <c r="J72" s="28" t="n">
        <f aca="false">F72/$E$3</f>
        <v>0.00451273148148148</v>
      </c>
    </row>
    <row r="73" customFormat="false" ht="13.8" hidden="false" customHeight="false" outlineLevel="0" collapsed="false">
      <c r="A73" s="23" t="n">
        <v>67</v>
      </c>
      <c r="B73" s="24" t="s">
        <v>165</v>
      </c>
      <c r="C73" s="24" t="s">
        <v>19</v>
      </c>
      <c r="E73" s="25" t="n">
        <v>1990</v>
      </c>
      <c r="F73" s="26" t="s">
        <v>166</v>
      </c>
      <c r="G73" s="27" t="s">
        <v>42</v>
      </c>
      <c r="H73" s="23" t="n">
        <v>26</v>
      </c>
      <c r="I73" s="23" t="n">
        <v>883</v>
      </c>
      <c r="J73" s="28" t="n">
        <f aca="false">F73/$E$3</f>
        <v>0.00454722222222222</v>
      </c>
    </row>
    <row r="74" customFormat="false" ht="13.8" hidden="false" customHeight="false" outlineLevel="0" collapsed="false">
      <c r="A74" s="23" t="n">
        <v>68</v>
      </c>
      <c r="B74" s="24" t="s">
        <v>167</v>
      </c>
      <c r="C74" s="24" t="s">
        <v>19</v>
      </c>
      <c r="E74" s="25" t="n">
        <v>1990</v>
      </c>
      <c r="F74" s="26" t="s">
        <v>168</v>
      </c>
      <c r="G74" s="27" t="s">
        <v>17</v>
      </c>
      <c r="H74" s="23" t="n">
        <v>42</v>
      </c>
      <c r="I74" s="23" t="n">
        <v>785</v>
      </c>
      <c r="J74" s="28" t="n">
        <f aca="false">F74/$E$3</f>
        <v>0.00459328703703704</v>
      </c>
    </row>
    <row r="75" customFormat="false" ht="13.8" hidden="false" customHeight="false" outlineLevel="0" collapsed="false">
      <c r="A75" s="23" t="n">
        <v>69</v>
      </c>
      <c r="B75" s="24" t="s">
        <v>169</v>
      </c>
      <c r="C75" s="24" t="s">
        <v>19</v>
      </c>
      <c r="E75" s="25" t="n">
        <v>1990</v>
      </c>
      <c r="F75" s="26" t="s">
        <v>170</v>
      </c>
      <c r="G75" s="27" t="s">
        <v>17</v>
      </c>
      <c r="H75" s="23" t="n">
        <v>43</v>
      </c>
      <c r="I75" s="23" t="n">
        <v>768</v>
      </c>
      <c r="J75" s="28" t="n">
        <f aca="false">F75/$E$3</f>
        <v>0.00460532407407407</v>
      </c>
    </row>
    <row r="76" customFormat="false" ht="13.8" hidden="false" customHeight="false" outlineLevel="0" collapsed="false">
      <c r="A76" s="23" t="n">
        <v>70</v>
      </c>
      <c r="B76" s="24" t="s">
        <v>171</v>
      </c>
      <c r="C76" s="24" t="s">
        <v>19</v>
      </c>
      <c r="E76" s="25" t="n">
        <v>1990</v>
      </c>
      <c r="F76" s="26" t="s">
        <v>172</v>
      </c>
      <c r="G76" s="27" t="s">
        <v>17</v>
      </c>
      <c r="H76" s="23" t="n">
        <v>44</v>
      </c>
      <c r="I76" s="23" t="n">
        <v>763</v>
      </c>
      <c r="J76" s="28" t="n">
        <f aca="false">F76/$E$3</f>
        <v>0.00460833333333333</v>
      </c>
    </row>
    <row r="77" customFormat="false" ht="13.8" hidden="false" customHeight="false" outlineLevel="0" collapsed="false">
      <c r="A77" s="23" t="n">
        <v>71</v>
      </c>
      <c r="B77" s="24" t="s">
        <v>173</v>
      </c>
      <c r="C77" s="24" t="s">
        <v>19</v>
      </c>
      <c r="E77" s="25" t="n">
        <v>1990</v>
      </c>
      <c r="F77" s="26" t="s">
        <v>174</v>
      </c>
      <c r="G77" s="27" t="s">
        <v>17</v>
      </c>
      <c r="H77" s="23" t="n">
        <v>45</v>
      </c>
      <c r="I77" s="23" t="n">
        <v>764</v>
      </c>
      <c r="J77" s="28" t="n">
        <f aca="false">F77/$E$3</f>
        <v>0.00461226851851852</v>
      </c>
    </row>
    <row r="78" customFormat="false" ht="13.8" hidden="false" customHeight="false" outlineLevel="0" collapsed="false">
      <c r="A78" s="23" t="n">
        <v>72</v>
      </c>
      <c r="B78" s="24" t="s">
        <v>175</v>
      </c>
      <c r="C78" s="24" t="s">
        <v>19</v>
      </c>
      <c r="E78" s="25" t="n">
        <v>1990</v>
      </c>
      <c r="F78" s="26" t="s">
        <v>176</v>
      </c>
      <c r="G78" s="27" t="s">
        <v>17</v>
      </c>
      <c r="H78" s="23" t="n">
        <v>46</v>
      </c>
      <c r="I78" s="23" t="n">
        <v>767</v>
      </c>
      <c r="J78" s="28" t="n">
        <f aca="false">F78/$E$3</f>
        <v>0.00461597222222222</v>
      </c>
    </row>
    <row r="79" customFormat="false" ht="13.8" hidden="false" customHeight="false" outlineLevel="0" collapsed="false">
      <c r="A79" s="23" t="n">
        <v>73</v>
      </c>
      <c r="B79" s="24" t="s">
        <v>177</v>
      </c>
      <c r="C79" s="24" t="s">
        <v>19</v>
      </c>
      <c r="E79" s="25" t="n">
        <v>1990</v>
      </c>
      <c r="F79" s="26" t="s">
        <v>178</v>
      </c>
      <c r="G79" s="27" t="s">
        <v>17</v>
      </c>
      <c r="H79" s="23" t="n">
        <v>47</v>
      </c>
      <c r="I79" s="23" t="n">
        <v>766</v>
      </c>
      <c r="J79" s="28" t="n">
        <f aca="false">F79/$E$3</f>
        <v>0.00461898148148148</v>
      </c>
    </row>
    <row r="80" customFormat="false" ht="13.8" hidden="false" customHeight="false" outlineLevel="0" collapsed="false">
      <c r="A80" s="23" t="n">
        <v>74</v>
      </c>
      <c r="B80" s="24" t="s">
        <v>179</v>
      </c>
      <c r="C80" s="24" t="s">
        <v>19</v>
      </c>
      <c r="E80" s="25" t="n">
        <v>1990</v>
      </c>
      <c r="F80" s="26" t="s">
        <v>180</v>
      </c>
      <c r="G80" s="27" t="s">
        <v>17</v>
      </c>
      <c r="H80" s="23" t="n">
        <v>48</v>
      </c>
      <c r="I80" s="23" t="n">
        <v>765</v>
      </c>
      <c r="J80" s="28" t="n">
        <f aca="false">F80/$E$3</f>
        <v>0.00462152777777778</v>
      </c>
    </row>
    <row r="81" customFormat="false" ht="13.8" hidden="false" customHeight="false" outlineLevel="0" collapsed="false">
      <c r="A81" s="23" t="n">
        <v>75</v>
      </c>
      <c r="B81" s="24" t="s">
        <v>181</v>
      </c>
      <c r="C81" s="24" t="s">
        <v>19</v>
      </c>
      <c r="E81" s="25" t="n">
        <v>1990</v>
      </c>
      <c r="F81" s="26" t="s">
        <v>182</v>
      </c>
      <c r="G81" s="27" t="s">
        <v>42</v>
      </c>
      <c r="H81" s="23" t="n">
        <v>27</v>
      </c>
      <c r="I81" s="23" t="n">
        <v>755</v>
      </c>
      <c r="J81" s="28" t="n">
        <f aca="false">F81/$E$3</f>
        <v>0.00463564814814815</v>
      </c>
    </row>
    <row r="82" customFormat="false" ht="13.8" hidden="false" customHeight="false" outlineLevel="0" collapsed="false">
      <c r="A82" s="23" t="n">
        <v>76</v>
      </c>
      <c r="B82" s="24" t="s">
        <v>183</v>
      </c>
      <c r="C82" s="24" t="s">
        <v>19</v>
      </c>
      <c r="E82" s="25" t="n">
        <v>1990</v>
      </c>
      <c r="F82" s="26" t="s">
        <v>184</v>
      </c>
      <c r="G82" s="27" t="s">
        <v>42</v>
      </c>
      <c r="H82" s="23" t="n">
        <v>28</v>
      </c>
      <c r="I82" s="23" t="n">
        <v>815</v>
      </c>
      <c r="J82" s="28" t="n">
        <f aca="false">F82/$E$3</f>
        <v>0.00464027777777778</v>
      </c>
    </row>
    <row r="83" customFormat="false" ht="13.8" hidden="false" customHeight="false" outlineLevel="0" collapsed="false">
      <c r="A83" s="23" t="n">
        <v>77</v>
      </c>
      <c r="B83" s="24" t="s">
        <v>185</v>
      </c>
      <c r="C83" s="24" t="s">
        <v>19</v>
      </c>
      <c r="E83" s="25" t="n">
        <v>1990</v>
      </c>
      <c r="F83" s="26" t="s">
        <v>186</v>
      </c>
      <c r="G83" s="27" t="s">
        <v>17</v>
      </c>
      <c r="H83" s="23" t="n">
        <v>49</v>
      </c>
      <c r="I83" s="23" t="n">
        <v>793</v>
      </c>
      <c r="J83" s="28" t="n">
        <f aca="false">F83/$E$3</f>
        <v>0.00465601851851852</v>
      </c>
    </row>
    <row r="84" customFormat="false" ht="13.8" hidden="false" customHeight="false" outlineLevel="0" collapsed="false">
      <c r="A84" s="23" t="n">
        <v>78</v>
      </c>
      <c r="B84" s="24" t="s">
        <v>187</v>
      </c>
      <c r="C84" s="24" t="s">
        <v>19</v>
      </c>
      <c r="E84" s="25" t="n">
        <v>1990</v>
      </c>
      <c r="F84" s="26" t="s">
        <v>188</v>
      </c>
      <c r="G84" s="27" t="s">
        <v>42</v>
      </c>
      <c r="H84" s="23" t="n">
        <v>29</v>
      </c>
      <c r="I84" s="23" t="n">
        <v>811</v>
      </c>
      <c r="J84" s="28" t="n">
        <f aca="false">F84/$E$3</f>
        <v>0.00468217592592593</v>
      </c>
    </row>
    <row r="85" customFormat="false" ht="13.8" hidden="false" customHeight="false" outlineLevel="0" collapsed="false">
      <c r="A85" s="23" t="n">
        <v>79</v>
      </c>
      <c r="B85" s="24" t="s">
        <v>189</v>
      </c>
      <c r="C85" s="24" t="s">
        <v>19</v>
      </c>
      <c r="E85" s="25" t="n">
        <v>1990</v>
      </c>
      <c r="F85" s="26" t="s">
        <v>190</v>
      </c>
      <c r="G85" s="27" t="s">
        <v>17</v>
      </c>
      <c r="H85" s="23" t="n">
        <v>50</v>
      </c>
      <c r="I85" s="23" t="n">
        <v>860</v>
      </c>
      <c r="J85" s="28" t="n">
        <f aca="false">F85/$E$3</f>
        <v>0.00468842592592593</v>
      </c>
    </row>
    <row r="86" customFormat="false" ht="13.8" hidden="false" customHeight="false" outlineLevel="0" collapsed="false">
      <c r="A86" s="23" t="n">
        <v>80</v>
      </c>
      <c r="B86" s="24" t="s">
        <v>191</v>
      </c>
      <c r="C86" s="24" t="s">
        <v>19</v>
      </c>
      <c r="E86" s="25" t="n">
        <v>1990</v>
      </c>
      <c r="F86" s="26" t="s">
        <v>192</v>
      </c>
      <c r="G86" s="27" t="s">
        <v>42</v>
      </c>
      <c r="H86" s="23" t="n">
        <v>30</v>
      </c>
      <c r="I86" s="23" t="n">
        <v>816</v>
      </c>
      <c r="J86" s="28" t="n">
        <f aca="false">F86/$E$3</f>
        <v>0.0046912037037037</v>
      </c>
    </row>
    <row r="87" customFormat="false" ht="13.8" hidden="false" customHeight="false" outlineLevel="0" collapsed="false">
      <c r="A87" s="23" t="n">
        <v>81</v>
      </c>
      <c r="B87" s="24" t="s">
        <v>193</v>
      </c>
      <c r="C87" s="24" t="s">
        <v>19</v>
      </c>
      <c r="E87" s="25" t="n">
        <v>1990</v>
      </c>
      <c r="F87" s="26" t="s">
        <v>194</v>
      </c>
      <c r="G87" s="27" t="s">
        <v>42</v>
      </c>
      <c r="H87" s="23" t="n">
        <v>31</v>
      </c>
      <c r="I87" s="23" t="n">
        <v>754</v>
      </c>
      <c r="J87" s="28" t="n">
        <f aca="false">F87/$E$3</f>
        <v>0.00471458333333333</v>
      </c>
    </row>
    <row r="88" customFormat="false" ht="13.8" hidden="false" customHeight="false" outlineLevel="0" collapsed="false">
      <c r="A88" s="23" t="n">
        <v>82</v>
      </c>
      <c r="B88" s="24" t="s">
        <v>195</v>
      </c>
      <c r="C88" s="24" t="s">
        <v>19</v>
      </c>
      <c r="E88" s="25" t="n">
        <v>1990</v>
      </c>
      <c r="F88" s="26" t="s">
        <v>196</v>
      </c>
      <c r="G88" s="27" t="s">
        <v>42</v>
      </c>
      <c r="H88" s="23" t="n">
        <v>32</v>
      </c>
      <c r="I88" s="23" t="n">
        <v>846</v>
      </c>
      <c r="J88" s="28" t="n">
        <f aca="false">F88/$E$3</f>
        <v>0.0047625</v>
      </c>
    </row>
    <row r="89" customFormat="false" ht="13.8" hidden="false" customHeight="false" outlineLevel="0" collapsed="false">
      <c r="A89" s="23" t="n">
        <v>83</v>
      </c>
      <c r="B89" s="24" t="s">
        <v>197</v>
      </c>
      <c r="C89" s="24" t="s">
        <v>123</v>
      </c>
      <c r="E89" s="25" t="n">
        <v>1990</v>
      </c>
      <c r="F89" s="26" t="s">
        <v>198</v>
      </c>
      <c r="G89" s="27" t="s">
        <v>42</v>
      </c>
      <c r="H89" s="23" t="n">
        <v>33</v>
      </c>
      <c r="I89" s="23" t="n">
        <v>774</v>
      </c>
      <c r="J89" s="28" t="n">
        <f aca="false">F89/$E$3</f>
        <v>0.00477013888888889</v>
      </c>
    </row>
    <row r="90" customFormat="false" ht="13.8" hidden="false" customHeight="false" outlineLevel="0" collapsed="false">
      <c r="A90" s="23" t="n">
        <v>84</v>
      </c>
      <c r="B90" s="24" t="s">
        <v>199</v>
      </c>
      <c r="C90" s="24" t="s">
        <v>19</v>
      </c>
      <c r="E90" s="25" t="n">
        <v>1990</v>
      </c>
      <c r="F90" s="26" t="s">
        <v>200</v>
      </c>
      <c r="G90" s="27" t="s">
        <v>17</v>
      </c>
      <c r="H90" s="23" t="n">
        <v>51</v>
      </c>
      <c r="I90" s="23" t="n">
        <v>777</v>
      </c>
      <c r="J90" s="28" t="n">
        <f aca="false">F90/$E$3</f>
        <v>0.00478726851851852</v>
      </c>
    </row>
    <row r="91" customFormat="false" ht="13.8" hidden="false" customHeight="false" outlineLevel="0" collapsed="false">
      <c r="A91" s="23" t="n">
        <v>85</v>
      </c>
      <c r="B91" s="24" t="s">
        <v>201</v>
      </c>
      <c r="C91" s="24" t="s">
        <v>19</v>
      </c>
      <c r="E91" s="25" t="n">
        <v>1990</v>
      </c>
      <c r="F91" s="26" t="s">
        <v>202</v>
      </c>
      <c r="G91" s="27" t="s">
        <v>42</v>
      </c>
      <c r="H91" s="23" t="n">
        <v>34</v>
      </c>
      <c r="I91" s="23" t="n">
        <v>859</v>
      </c>
      <c r="J91" s="28" t="n">
        <f aca="false">F91/$E$3</f>
        <v>0.00479953703703704</v>
      </c>
    </row>
    <row r="92" customFormat="false" ht="13.8" hidden="false" customHeight="false" outlineLevel="0" collapsed="false">
      <c r="A92" s="23" t="n">
        <v>86</v>
      </c>
      <c r="B92" s="24" t="s">
        <v>203</v>
      </c>
      <c r="C92" s="24" t="s">
        <v>145</v>
      </c>
      <c r="E92" s="25" t="n">
        <v>1990</v>
      </c>
      <c r="F92" s="26" t="s">
        <v>204</v>
      </c>
      <c r="G92" s="27" t="s">
        <v>42</v>
      </c>
      <c r="H92" s="23" t="n">
        <v>35</v>
      </c>
      <c r="I92" s="23" t="n">
        <v>852</v>
      </c>
      <c r="J92" s="28" t="n">
        <f aca="false">F92/$E$3</f>
        <v>0.00481041666666667</v>
      </c>
    </row>
    <row r="93" customFormat="false" ht="13.8" hidden="false" customHeight="false" outlineLevel="0" collapsed="false">
      <c r="A93" s="23" t="n">
        <v>87</v>
      </c>
      <c r="B93" s="24" t="s">
        <v>205</v>
      </c>
      <c r="C93" s="24" t="s">
        <v>19</v>
      </c>
      <c r="E93" s="25" t="n">
        <v>1990</v>
      </c>
      <c r="F93" s="26" t="s">
        <v>206</v>
      </c>
      <c r="G93" s="27" t="s">
        <v>42</v>
      </c>
      <c r="H93" s="23" t="n">
        <v>36</v>
      </c>
      <c r="I93" s="23" t="n">
        <v>787</v>
      </c>
      <c r="J93" s="28" t="n">
        <f aca="false">F93/$E$3</f>
        <v>0.00482106481481481</v>
      </c>
    </row>
    <row r="94" customFormat="false" ht="13.8" hidden="false" customHeight="false" outlineLevel="0" collapsed="false">
      <c r="A94" s="23" t="n">
        <v>88</v>
      </c>
      <c r="B94" s="24" t="s">
        <v>207</v>
      </c>
      <c r="C94" s="24" t="s">
        <v>113</v>
      </c>
      <c r="E94" s="25" t="n">
        <v>1990</v>
      </c>
      <c r="F94" s="26" t="s">
        <v>208</v>
      </c>
      <c r="G94" s="27" t="s">
        <v>42</v>
      </c>
      <c r="H94" s="23" t="n">
        <v>37</v>
      </c>
      <c r="I94" s="23" t="n">
        <v>826</v>
      </c>
      <c r="J94" s="28" t="n">
        <f aca="false">F94/$E$3</f>
        <v>0.00486388888888889</v>
      </c>
    </row>
    <row r="95" customFormat="false" ht="13.8" hidden="false" customHeight="false" outlineLevel="0" collapsed="false">
      <c r="A95" s="23" t="n">
        <v>89</v>
      </c>
      <c r="B95" s="24" t="s">
        <v>209</v>
      </c>
      <c r="C95" s="24" t="s">
        <v>19</v>
      </c>
      <c r="E95" s="25" t="n">
        <v>1990</v>
      </c>
      <c r="F95" s="26" t="s">
        <v>210</v>
      </c>
      <c r="G95" s="27" t="s">
        <v>42</v>
      </c>
      <c r="H95" s="23" t="n">
        <v>38</v>
      </c>
      <c r="I95" s="23" t="n">
        <v>778</v>
      </c>
      <c r="J95" s="28" t="n">
        <f aca="false">F95/$E$3</f>
        <v>0.00486921296296296</v>
      </c>
    </row>
    <row r="96" customFormat="false" ht="13.8" hidden="false" customHeight="false" outlineLevel="0" collapsed="false">
      <c r="A96" s="23" t="n">
        <v>90</v>
      </c>
      <c r="B96" s="24" t="s">
        <v>211</v>
      </c>
      <c r="C96" s="24" t="s">
        <v>19</v>
      </c>
      <c r="E96" s="25" t="n">
        <v>1990</v>
      </c>
      <c r="F96" s="26" t="s">
        <v>212</v>
      </c>
      <c r="G96" s="27" t="s">
        <v>42</v>
      </c>
      <c r="H96" s="23" t="n">
        <v>39</v>
      </c>
      <c r="I96" s="23" t="n">
        <v>799</v>
      </c>
      <c r="J96" s="28" t="n">
        <f aca="false">F96/$E$3</f>
        <v>0.00488796296296296</v>
      </c>
    </row>
    <row r="97" customFormat="false" ht="13.8" hidden="false" customHeight="false" outlineLevel="0" collapsed="false">
      <c r="A97" s="23" t="n">
        <v>91</v>
      </c>
      <c r="B97" s="24" t="s">
        <v>213</v>
      </c>
      <c r="C97" s="24" t="s">
        <v>214</v>
      </c>
      <c r="E97" s="25" t="n">
        <v>1990</v>
      </c>
      <c r="F97" s="26" t="s">
        <v>215</v>
      </c>
      <c r="G97" s="27" t="s">
        <v>42</v>
      </c>
      <c r="H97" s="23" t="n">
        <v>40</v>
      </c>
      <c r="I97" s="23" t="n">
        <v>825</v>
      </c>
      <c r="J97" s="28" t="n">
        <f aca="false">F97/$E$3</f>
        <v>0.00490902777777778</v>
      </c>
    </row>
    <row r="98" customFormat="false" ht="13.8" hidden="false" customHeight="false" outlineLevel="0" collapsed="false">
      <c r="A98" s="23" t="n">
        <v>92</v>
      </c>
      <c r="B98" s="24" t="s">
        <v>216</v>
      </c>
      <c r="C98" s="24" t="s">
        <v>217</v>
      </c>
      <c r="E98" s="25" t="n">
        <v>1990</v>
      </c>
      <c r="F98" s="26" t="s">
        <v>218</v>
      </c>
      <c r="G98" s="27" t="s">
        <v>42</v>
      </c>
      <c r="H98" s="23" t="n">
        <v>41</v>
      </c>
      <c r="I98" s="23" t="n">
        <v>832</v>
      </c>
      <c r="J98" s="28" t="n">
        <f aca="false">F98/$E$3</f>
        <v>0.00491087962962963</v>
      </c>
    </row>
    <row r="99" customFormat="false" ht="13.8" hidden="false" customHeight="false" outlineLevel="0" collapsed="false">
      <c r="A99" s="23" t="n">
        <v>93</v>
      </c>
      <c r="B99" s="24" t="s">
        <v>219</v>
      </c>
      <c r="C99" s="24" t="s">
        <v>123</v>
      </c>
      <c r="E99" s="25" t="n">
        <v>1990</v>
      </c>
      <c r="F99" s="26" t="s">
        <v>220</v>
      </c>
      <c r="G99" s="27" t="s">
        <v>17</v>
      </c>
      <c r="H99" s="23" t="n">
        <v>52</v>
      </c>
      <c r="I99" s="23" t="n">
        <v>773</v>
      </c>
      <c r="J99" s="28" t="n">
        <f aca="false">F99/$E$3</f>
        <v>0.00498402777777778</v>
      </c>
    </row>
    <row r="100" customFormat="false" ht="13.8" hidden="false" customHeight="false" outlineLevel="0" collapsed="false">
      <c r="A100" s="23" t="n">
        <v>94</v>
      </c>
      <c r="B100" s="24" t="s">
        <v>221</v>
      </c>
      <c r="C100" s="24" t="s">
        <v>19</v>
      </c>
      <c r="E100" s="25" t="n">
        <v>1990</v>
      </c>
      <c r="F100" s="26" t="s">
        <v>222</v>
      </c>
      <c r="G100" s="27" t="s">
        <v>42</v>
      </c>
      <c r="H100" s="23" t="n">
        <v>42</v>
      </c>
      <c r="I100" s="23" t="n">
        <v>895</v>
      </c>
      <c r="J100" s="28" t="n">
        <f aca="false">F100/$E$3</f>
        <v>0.00500185185185185</v>
      </c>
    </row>
    <row r="101" customFormat="false" ht="13.8" hidden="false" customHeight="false" outlineLevel="0" collapsed="false">
      <c r="A101" s="23" t="n">
        <v>95</v>
      </c>
      <c r="B101" s="24" t="s">
        <v>223</v>
      </c>
      <c r="C101" s="24" t="s">
        <v>19</v>
      </c>
      <c r="E101" s="25" t="n">
        <v>1990</v>
      </c>
      <c r="F101" s="26" t="s">
        <v>224</v>
      </c>
      <c r="G101" s="27" t="s">
        <v>42</v>
      </c>
      <c r="H101" s="23" t="n">
        <v>43</v>
      </c>
      <c r="I101" s="23" t="n">
        <v>797</v>
      </c>
      <c r="J101" s="28" t="n">
        <f aca="false">F101/$E$3</f>
        <v>0.00503009259259259</v>
      </c>
    </row>
    <row r="102" customFormat="false" ht="13.8" hidden="false" customHeight="false" outlineLevel="0" collapsed="false">
      <c r="A102" s="23" t="n">
        <v>96</v>
      </c>
      <c r="B102" s="24" t="s">
        <v>225</v>
      </c>
      <c r="C102" s="24" t="s">
        <v>19</v>
      </c>
      <c r="E102" s="25" t="n">
        <v>1990</v>
      </c>
      <c r="F102" s="26" t="s">
        <v>226</v>
      </c>
      <c r="G102" s="27" t="s">
        <v>17</v>
      </c>
      <c r="H102" s="23" t="n">
        <v>53</v>
      </c>
      <c r="I102" s="23" t="n">
        <v>796</v>
      </c>
      <c r="J102" s="28" t="n">
        <f aca="false">F102/$E$3</f>
        <v>0.00503194444444445</v>
      </c>
    </row>
    <row r="103" customFormat="false" ht="13.8" hidden="false" customHeight="false" outlineLevel="0" collapsed="false">
      <c r="A103" s="23" t="n">
        <v>97</v>
      </c>
      <c r="B103" s="24" t="s">
        <v>227</v>
      </c>
      <c r="C103" s="24" t="s">
        <v>97</v>
      </c>
      <c r="E103" s="25" t="n">
        <v>1990</v>
      </c>
      <c r="F103" s="26" t="s">
        <v>228</v>
      </c>
      <c r="G103" s="27" t="s">
        <v>42</v>
      </c>
      <c r="H103" s="23" t="n">
        <v>44</v>
      </c>
      <c r="I103" s="23" t="n">
        <v>757</v>
      </c>
      <c r="J103" s="28" t="n">
        <f aca="false">F103/$E$3</f>
        <v>0.00504074074074074</v>
      </c>
    </row>
    <row r="104" customFormat="false" ht="13.8" hidden="false" customHeight="false" outlineLevel="0" collapsed="false">
      <c r="A104" s="23" t="n">
        <v>98</v>
      </c>
      <c r="B104" s="24" t="s">
        <v>229</v>
      </c>
      <c r="C104" s="24" t="s">
        <v>97</v>
      </c>
      <c r="E104" s="25" t="n">
        <v>1990</v>
      </c>
      <c r="F104" s="26" t="s">
        <v>230</v>
      </c>
      <c r="G104" s="27" t="s">
        <v>17</v>
      </c>
      <c r="H104" s="23" t="n">
        <v>54</v>
      </c>
      <c r="I104" s="23" t="n">
        <v>758</v>
      </c>
      <c r="J104" s="28" t="n">
        <f aca="false">F104/$E$3</f>
        <v>0.00504513888888889</v>
      </c>
    </row>
    <row r="105" customFormat="false" ht="13.8" hidden="false" customHeight="false" outlineLevel="0" collapsed="false">
      <c r="A105" s="23" t="n">
        <v>99</v>
      </c>
      <c r="B105" s="24" t="s">
        <v>231</v>
      </c>
      <c r="C105" s="24" t="s">
        <v>19</v>
      </c>
      <c r="E105" s="25" t="n">
        <v>1990</v>
      </c>
      <c r="F105" s="26" t="s">
        <v>232</v>
      </c>
      <c r="G105" s="27" t="s">
        <v>42</v>
      </c>
      <c r="H105" s="23" t="n">
        <v>45</v>
      </c>
      <c r="I105" s="23" t="n">
        <v>784</v>
      </c>
      <c r="J105" s="28" t="n">
        <f aca="false">F105/$E$3</f>
        <v>0.00504976851851852</v>
      </c>
    </row>
    <row r="106" customFormat="false" ht="13.8" hidden="false" customHeight="false" outlineLevel="0" collapsed="false">
      <c r="A106" s="23" t="n">
        <v>100</v>
      </c>
      <c r="B106" s="24" t="s">
        <v>233</v>
      </c>
      <c r="C106" s="24" t="s">
        <v>19</v>
      </c>
      <c r="E106" s="25" t="n">
        <v>1990</v>
      </c>
      <c r="F106" s="26" t="s">
        <v>234</v>
      </c>
      <c r="G106" s="27" t="s">
        <v>17</v>
      </c>
      <c r="H106" s="23" t="n">
        <v>55</v>
      </c>
      <c r="I106" s="23" t="n">
        <v>857</v>
      </c>
      <c r="J106" s="28" t="n">
        <f aca="false">F106/$E$3</f>
        <v>0.00509027777777778</v>
      </c>
    </row>
    <row r="107" customFormat="false" ht="13.8" hidden="false" customHeight="false" outlineLevel="0" collapsed="false">
      <c r="A107" s="23" t="n">
        <v>101</v>
      </c>
      <c r="B107" s="24" t="s">
        <v>235</v>
      </c>
      <c r="C107" s="24" t="s">
        <v>19</v>
      </c>
      <c r="E107" s="25" t="n">
        <v>1990</v>
      </c>
      <c r="F107" s="26" t="s">
        <v>236</v>
      </c>
      <c r="G107" s="27" t="s">
        <v>17</v>
      </c>
      <c r="H107" s="23" t="n">
        <v>56</v>
      </c>
      <c r="I107" s="23" t="n">
        <v>858</v>
      </c>
      <c r="J107" s="28" t="n">
        <f aca="false">F107/$E$3</f>
        <v>0.00509467592592593</v>
      </c>
    </row>
    <row r="108" customFormat="false" ht="13.8" hidden="false" customHeight="false" outlineLevel="0" collapsed="false">
      <c r="A108" s="23" t="n">
        <v>102</v>
      </c>
      <c r="B108" s="24" t="s">
        <v>237</v>
      </c>
      <c r="C108" s="24" t="s">
        <v>19</v>
      </c>
      <c r="E108" s="25" t="n">
        <v>1990</v>
      </c>
      <c r="F108" s="26" t="s">
        <v>238</v>
      </c>
      <c r="G108" s="27" t="s">
        <v>42</v>
      </c>
      <c r="H108" s="23" t="n">
        <v>46</v>
      </c>
      <c r="I108" s="23" t="n">
        <v>894</v>
      </c>
      <c r="J108" s="28" t="n">
        <f aca="false">F108/$E$3</f>
        <v>0.00510787037037037</v>
      </c>
    </row>
    <row r="109" customFormat="false" ht="13.8" hidden="false" customHeight="false" outlineLevel="0" collapsed="false">
      <c r="A109" s="23" t="n">
        <v>103</v>
      </c>
      <c r="B109" s="24" t="s">
        <v>239</v>
      </c>
      <c r="C109" s="24" t="s">
        <v>19</v>
      </c>
      <c r="E109" s="25" t="n">
        <v>1990</v>
      </c>
      <c r="F109" s="26" t="s">
        <v>240</v>
      </c>
      <c r="G109" s="27" t="s">
        <v>42</v>
      </c>
      <c r="H109" s="23" t="n">
        <v>47</v>
      </c>
      <c r="I109" s="23" t="n">
        <v>865</v>
      </c>
      <c r="J109" s="28" t="n">
        <f aca="false">F109/$E$3</f>
        <v>0.0051125</v>
      </c>
    </row>
    <row r="110" customFormat="false" ht="13.8" hidden="false" customHeight="false" outlineLevel="0" collapsed="false">
      <c r="A110" s="23" t="n">
        <v>104</v>
      </c>
      <c r="B110" s="24" t="s">
        <v>241</v>
      </c>
      <c r="C110" s="24" t="s">
        <v>19</v>
      </c>
      <c r="E110" s="25" t="n">
        <v>1990</v>
      </c>
      <c r="F110" s="26" t="s">
        <v>242</v>
      </c>
      <c r="G110" s="27" t="s">
        <v>42</v>
      </c>
      <c r="H110" s="23" t="n">
        <v>48</v>
      </c>
      <c r="I110" s="23" t="n">
        <v>786</v>
      </c>
      <c r="J110" s="28" t="n">
        <f aca="false">F110/$E$3</f>
        <v>0.00515</v>
      </c>
    </row>
    <row r="111" customFormat="false" ht="13.8" hidden="false" customHeight="false" outlineLevel="0" collapsed="false">
      <c r="A111" s="23" t="n">
        <v>105</v>
      </c>
      <c r="B111" s="24" t="s">
        <v>243</v>
      </c>
      <c r="C111" s="24" t="s">
        <v>19</v>
      </c>
      <c r="E111" s="25" t="n">
        <v>1990</v>
      </c>
      <c r="F111" s="26" t="s">
        <v>244</v>
      </c>
      <c r="G111" s="27" t="s">
        <v>17</v>
      </c>
      <c r="H111" s="23" t="n">
        <v>57</v>
      </c>
      <c r="I111" s="23" t="n">
        <v>824</v>
      </c>
      <c r="J111" s="28" t="n">
        <f aca="false">F111/$E$3</f>
        <v>0.00518101851851852</v>
      </c>
    </row>
    <row r="112" customFormat="false" ht="13.8" hidden="false" customHeight="false" outlineLevel="0" collapsed="false">
      <c r="A112" s="23" t="n">
        <v>106</v>
      </c>
      <c r="B112" s="24" t="s">
        <v>245</v>
      </c>
      <c r="C112" s="24" t="s">
        <v>19</v>
      </c>
      <c r="E112" s="25" t="n">
        <v>1990</v>
      </c>
      <c r="F112" s="26" t="s">
        <v>246</v>
      </c>
      <c r="G112" s="27" t="s">
        <v>42</v>
      </c>
      <c r="H112" s="23" t="n">
        <v>49</v>
      </c>
      <c r="I112" s="23" t="n">
        <v>823</v>
      </c>
      <c r="J112" s="28" t="n">
        <f aca="false">F112/$E$3</f>
        <v>0.0051837962962963</v>
      </c>
    </row>
    <row r="113" customFormat="false" ht="13.8" hidden="false" customHeight="false" outlineLevel="0" collapsed="false">
      <c r="A113" s="23" t="n">
        <v>107</v>
      </c>
      <c r="B113" s="24" t="s">
        <v>247</v>
      </c>
      <c r="C113" s="24" t="s">
        <v>19</v>
      </c>
      <c r="E113" s="25" t="n">
        <v>1990</v>
      </c>
      <c r="F113" s="26" t="s">
        <v>248</v>
      </c>
      <c r="G113" s="27" t="s">
        <v>17</v>
      </c>
      <c r="H113" s="23" t="n">
        <v>58</v>
      </c>
      <c r="I113" s="23" t="n">
        <v>861</v>
      </c>
      <c r="J113" s="28" t="n">
        <f aca="false">F113/$E$3</f>
        <v>0.00519305555555556</v>
      </c>
    </row>
    <row r="114" customFormat="false" ht="13.8" hidden="false" customHeight="false" outlineLevel="0" collapsed="false">
      <c r="A114" s="23" t="n">
        <v>108</v>
      </c>
      <c r="B114" s="24" t="s">
        <v>249</v>
      </c>
      <c r="C114" s="24" t="s">
        <v>19</v>
      </c>
      <c r="E114" s="25" t="n">
        <v>1990</v>
      </c>
      <c r="F114" s="26" t="s">
        <v>250</v>
      </c>
      <c r="G114" s="27" t="s">
        <v>42</v>
      </c>
      <c r="H114" s="23" t="n">
        <v>50</v>
      </c>
      <c r="I114" s="23" t="n">
        <v>805</v>
      </c>
      <c r="J114" s="28" t="n">
        <f aca="false">F114/$E$3</f>
        <v>0.00525347222222222</v>
      </c>
    </row>
    <row r="115" customFormat="false" ht="13.8" hidden="false" customHeight="false" outlineLevel="0" collapsed="false">
      <c r="A115" s="23" t="n">
        <v>109</v>
      </c>
      <c r="B115" s="24" t="s">
        <v>251</v>
      </c>
      <c r="C115" s="24" t="s">
        <v>217</v>
      </c>
      <c r="E115" s="25" t="n">
        <v>1990</v>
      </c>
      <c r="F115" s="26" t="s">
        <v>252</v>
      </c>
      <c r="G115" s="27" t="s">
        <v>17</v>
      </c>
      <c r="H115" s="23" t="n">
        <v>59</v>
      </c>
      <c r="I115" s="23" t="n">
        <v>830</v>
      </c>
      <c r="J115" s="28" t="n">
        <f aca="false">F115/$E$3</f>
        <v>0.0056650462962963</v>
      </c>
    </row>
    <row r="116" customFormat="false" ht="13.8" hidden="false" customHeight="false" outlineLevel="0" collapsed="false">
      <c r="A116" s="23" t="n">
        <v>110</v>
      </c>
      <c r="B116" s="24" t="s">
        <v>253</v>
      </c>
      <c r="C116" s="24" t="s">
        <v>154</v>
      </c>
      <c r="E116" s="25" t="n">
        <v>1990</v>
      </c>
      <c r="F116" s="26" t="s">
        <v>254</v>
      </c>
      <c r="G116" s="27" t="s">
        <v>17</v>
      </c>
      <c r="H116" s="23" t="n">
        <v>60</v>
      </c>
      <c r="I116" s="23" t="n">
        <v>814</v>
      </c>
      <c r="J116" s="28" t="n">
        <f aca="false">F116/$E$3</f>
        <v>0.00577916666666667</v>
      </c>
    </row>
    <row r="117" customFormat="false" ht="13.8" hidden="false" customHeight="false" outlineLevel="0" collapsed="false">
      <c r="A117" s="23" t="n">
        <v>111</v>
      </c>
      <c r="B117" s="24" t="s">
        <v>255</v>
      </c>
      <c r="C117" s="24" t="s">
        <v>113</v>
      </c>
      <c r="E117" s="25" t="n">
        <v>1990</v>
      </c>
      <c r="F117" s="26" t="s">
        <v>256</v>
      </c>
      <c r="G117" s="27" t="s">
        <v>17</v>
      </c>
      <c r="H117" s="23" t="n">
        <v>61</v>
      </c>
      <c r="I117" s="23" t="n">
        <v>829</v>
      </c>
      <c r="J117" s="28" t="n">
        <f aca="false">F117/$E$3</f>
        <v>0.00582083333333333</v>
      </c>
    </row>
    <row r="118" customFormat="false" ht="13.8" hidden="false" customHeight="false" outlineLevel="0" collapsed="false">
      <c r="A118" s="23" t="n">
        <v>112</v>
      </c>
      <c r="B118" s="24" t="s">
        <v>257</v>
      </c>
      <c r="C118" s="24" t="s">
        <v>214</v>
      </c>
      <c r="E118" s="25" t="n">
        <v>1990</v>
      </c>
      <c r="F118" s="26" t="s">
        <v>258</v>
      </c>
      <c r="G118" s="27" t="s">
        <v>17</v>
      </c>
      <c r="H118" s="23" t="n">
        <v>62</v>
      </c>
      <c r="I118" s="23" t="n">
        <v>831</v>
      </c>
      <c r="J118" s="28" t="n">
        <f aca="false">F118/$E$3</f>
        <v>0.00582337962962963</v>
      </c>
    </row>
    <row r="119" customFormat="false" ht="13.8" hidden="false" customHeight="false" outlineLevel="0" collapsed="false">
      <c r="A119" s="23" t="n">
        <v>113</v>
      </c>
      <c r="B119" s="24" t="s">
        <v>259</v>
      </c>
      <c r="C119" s="24" t="s">
        <v>217</v>
      </c>
      <c r="E119" s="25" t="n">
        <v>1990</v>
      </c>
      <c r="F119" s="26" t="s">
        <v>260</v>
      </c>
      <c r="G119" s="27" t="s">
        <v>17</v>
      </c>
      <c r="H119" s="23" t="n">
        <v>63</v>
      </c>
      <c r="I119" s="23" t="n">
        <v>833</v>
      </c>
      <c r="J119" s="28" t="n">
        <f aca="false">F119/$E$3</f>
        <v>0.00582569444444444</v>
      </c>
    </row>
    <row r="120" customFormat="false" ht="13.8" hidden="false" customHeight="false" outlineLevel="0" collapsed="false">
      <c r="A120" s="23" t="n">
        <v>114</v>
      </c>
      <c r="B120" s="24" t="s">
        <v>261</v>
      </c>
      <c r="C120" s="24" t="s">
        <v>102</v>
      </c>
      <c r="E120" s="25" t="n">
        <v>1990</v>
      </c>
      <c r="F120" s="26" t="s">
        <v>262</v>
      </c>
      <c r="G120" s="27" t="s">
        <v>42</v>
      </c>
      <c r="H120" s="23" t="n">
        <v>51</v>
      </c>
      <c r="I120" s="23" t="n">
        <v>769</v>
      </c>
      <c r="J120" s="28" t="n">
        <f aca="false">F120/$E$3</f>
        <v>0.00585625</v>
      </c>
    </row>
    <row r="121" customFormat="false" ht="13.8" hidden="false" customHeight="false" outlineLevel="0" collapsed="false">
      <c r="A121" s="23" t="n">
        <v>115</v>
      </c>
      <c r="B121" s="24" t="s">
        <v>263</v>
      </c>
      <c r="C121" s="24" t="s">
        <v>88</v>
      </c>
      <c r="E121" s="25" t="n">
        <v>1990</v>
      </c>
      <c r="F121" s="26" t="s">
        <v>264</v>
      </c>
      <c r="G121" s="27" t="s">
        <v>42</v>
      </c>
      <c r="H121" s="23" t="n">
        <v>52</v>
      </c>
      <c r="I121" s="23" t="n">
        <v>879</v>
      </c>
      <c r="J121" s="28" t="n">
        <f aca="false">F121/$E$3</f>
        <v>0.00586712962962963</v>
      </c>
    </row>
    <row r="122" customFormat="false" ht="13.8" hidden="false" customHeight="false" outlineLevel="0" collapsed="false">
      <c r="A122" s="23" t="n">
        <v>116</v>
      </c>
      <c r="B122" s="24" t="s">
        <v>265</v>
      </c>
      <c r="C122" s="24" t="s">
        <v>15</v>
      </c>
      <c r="E122" s="25" t="n">
        <v>1990</v>
      </c>
      <c r="F122" s="26" t="s">
        <v>266</v>
      </c>
      <c r="G122" s="27" t="s">
        <v>42</v>
      </c>
      <c r="H122" s="23" t="n">
        <v>53</v>
      </c>
      <c r="I122" s="23" t="n">
        <v>822</v>
      </c>
      <c r="J122" s="28" t="n">
        <f aca="false">F122/$E$3</f>
        <v>0.00600046296296296</v>
      </c>
    </row>
    <row r="123" customFormat="false" ht="13.8" hidden="false" customHeight="false" outlineLevel="0" collapsed="false">
      <c r="A123" s="23" t="n">
        <v>117</v>
      </c>
      <c r="B123" s="24" t="s">
        <v>267</v>
      </c>
      <c r="C123" s="24" t="s">
        <v>88</v>
      </c>
      <c r="E123" s="25" t="n">
        <v>1990</v>
      </c>
      <c r="F123" s="26" t="s">
        <v>268</v>
      </c>
      <c r="G123" s="27" t="s">
        <v>42</v>
      </c>
      <c r="H123" s="23" t="n">
        <v>54</v>
      </c>
      <c r="I123" s="23" t="n">
        <v>880</v>
      </c>
      <c r="J123" s="28" t="n">
        <f aca="false">F123/$E$3</f>
        <v>0.00631157407407407</v>
      </c>
    </row>
    <row r="124" customFormat="false" ht="13.8" hidden="false" customHeight="false" outlineLevel="0" collapsed="false">
      <c r="A124" s="23" t="n">
        <v>118</v>
      </c>
      <c r="B124" s="24" t="s">
        <v>269</v>
      </c>
      <c r="C124" s="24" t="s">
        <v>19</v>
      </c>
      <c r="E124" s="25" t="n">
        <v>1990</v>
      </c>
      <c r="F124" s="26" t="s">
        <v>270</v>
      </c>
      <c r="G124" s="27" t="s">
        <v>17</v>
      </c>
      <c r="H124" s="23" t="n">
        <v>64</v>
      </c>
      <c r="I124" s="23" t="n">
        <v>818</v>
      </c>
      <c r="J124" s="28" t="n">
        <f aca="false">F124/$E$3</f>
        <v>0.00635694444444444</v>
      </c>
    </row>
    <row r="125" customFormat="false" ht="13.8" hidden="false" customHeight="false" outlineLevel="0" collapsed="false">
      <c r="A125" s="23" t="n">
        <v>119</v>
      </c>
      <c r="B125" s="24" t="s">
        <v>271</v>
      </c>
      <c r="C125" s="24" t="s">
        <v>81</v>
      </c>
      <c r="E125" s="25" t="n">
        <v>1990</v>
      </c>
      <c r="F125" s="26" t="s">
        <v>272</v>
      </c>
      <c r="G125" s="27" t="s">
        <v>42</v>
      </c>
      <c r="H125" s="23" t="n">
        <v>55</v>
      </c>
      <c r="I125" s="23" t="n">
        <v>873</v>
      </c>
      <c r="J125" s="28" t="n">
        <f aca="false">F125/$E$3</f>
        <v>0.00642824074074074</v>
      </c>
    </row>
  </sheetData>
  <autoFilter ref="A6:J207"/>
  <mergeCells count="3">
    <mergeCell ref="C3:D3"/>
    <mergeCell ref="F3:G3"/>
    <mergeCell ref="H3:I3"/>
  </mergeCells>
  <printOptions headings="false" gridLines="true" gridLinesSet="true" horizontalCentered="false" verticalCentered="false"/>
  <pageMargins left="0.708333333333333" right="0.708333333333333" top="0.7875" bottom="0.786805555555556" header="0.315277777777778" footer="0.315277777777778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109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J7" activeCellId="0" sqref="J7"/>
    </sheetView>
  </sheetViews>
  <sheetFormatPr defaultRowHeight="15"/>
  <cols>
    <col collapsed="false" hidden="false" max="1" min="1" style="1" width="7.4234693877551"/>
    <col collapsed="false" hidden="false" max="3" min="2" style="2" width="25.1071428571429"/>
    <col collapsed="false" hidden="false" max="4" min="4" style="3" width="6.47959183673469"/>
    <col collapsed="false" hidden="false" max="5" min="5" style="3" width="9.98979591836735"/>
    <col collapsed="false" hidden="false" max="6" min="6" style="1" width="13.2295918367347"/>
    <col collapsed="false" hidden="false" max="7" min="7" style="4" width="8.36734693877551"/>
    <col collapsed="false" hidden="false" max="9" min="8" style="1" width="8.36734693877551"/>
    <col collapsed="false" hidden="false" max="10" min="10" style="3" width="8.36734693877551"/>
    <col collapsed="false" hidden="false" max="1025" min="11" style="5" width="10.9336734693878"/>
  </cols>
  <sheetData>
    <row r="1" customFormat="false" ht="15" hidden="false" customHeight="false" outlineLevel="0" collapsed="false">
      <c r="A1" s="6" t="s">
        <v>0</v>
      </c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6" hidden="false" customHeight="true" outlineLevel="0" collapsed="false">
      <c r="A2" s="6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7" customFormat="true" ht="13.8" hidden="false" customHeight="false" outlineLevel="0" collapsed="false">
      <c r="A3" s="7" t="str">
        <f aca="false">'5 km'!A3</f>
        <v>Waldlauf 2016</v>
      </c>
      <c r="B3" s="8"/>
      <c r="C3" s="9" t="str">
        <f aca="false">'5 km'!C3:D3</f>
        <v>Unisport Kaiserslautern</v>
      </c>
      <c r="D3" s="9"/>
      <c r="E3" s="29" t="n">
        <v>10.5</v>
      </c>
      <c r="F3" s="9" t="s">
        <v>3</v>
      </c>
      <c r="G3" s="9"/>
      <c r="H3" s="11" t="n">
        <f aca="false">'5 km'!H3:I3</f>
        <v>42558</v>
      </c>
      <c r="I3" s="11"/>
      <c r="J3" s="12"/>
    </row>
    <row r="4" customFormat="false" ht="6" hidden="false" customHeight="true" outlineLevel="0" collapsed="false">
      <c r="A4" s="6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16" customFormat="true" ht="15" hidden="false" customHeight="false" outlineLevel="0" collapsed="false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4" t="s">
        <v>9</v>
      </c>
      <c r="G5" s="13" t="s">
        <v>10</v>
      </c>
      <c r="H5" s="13" t="s">
        <v>11</v>
      </c>
      <c r="I5" s="13" t="s">
        <v>12</v>
      </c>
      <c r="J5" s="15" t="s">
        <v>13</v>
      </c>
    </row>
    <row r="6" customFormat="false" ht="15" hidden="false" customHeight="false" outlineLevel="0" collapsed="false">
      <c r="A6" s="17"/>
      <c r="B6" s="18" t="n">
        <f aca="false">SUBTOTAL(3,B7:B1007)</f>
        <v>103</v>
      </c>
      <c r="C6" s="19"/>
      <c r="D6" s="20"/>
      <c r="E6" s="20"/>
      <c r="F6" s="21"/>
      <c r="G6" s="20"/>
      <c r="H6" s="20"/>
      <c r="I6" s="20"/>
      <c r="J6" s="22"/>
    </row>
    <row r="7" customFormat="false" ht="13.8" hidden="false" customHeight="false" outlineLevel="0" collapsed="false">
      <c r="A7" s="23" t="n">
        <v>1</v>
      </c>
      <c r="B7" s="24" t="s">
        <v>273</v>
      </c>
      <c r="C7" s="24" t="s">
        <v>19</v>
      </c>
      <c r="E7" s="25" t="n">
        <v>1990</v>
      </c>
      <c r="F7" s="26" t="s">
        <v>146</v>
      </c>
      <c r="G7" s="27" t="s">
        <v>17</v>
      </c>
      <c r="H7" s="23" t="n">
        <v>1</v>
      </c>
      <c r="I7" s="23" t="n">
        <v>850</v>
      </c>
      <c r="J7" s="28" t="n">
        <f aca="false">F7/$E$3</f>
        <v>0.00206062610229277</v>
      </c>
    </row>
    <row r="8" customFormat="false" ht="13.8" hidden="false" customHeight="false" outlineLevel="0" collapsed="false">
      <c r="A8" s="23" t="n">
        <v>2</v>
      </c>
      <c r="B8" s="24" t="s">
        <v>274</v>
      </c>
      <c r="C8" s="24" t="s">
        <v>19</v>
      </c>
      <c r="E8" s="25" t="n">
        <v>1990</v>
      </c>
      <c r="F8" s="26" t="s">
        <v>275</v>
      </c>
      <c r="G8" s="27" t="s">
        <v>17</v>
      </c>
      <c r="H8" s="23" t="n">
        <v>2</v>
      </c>
      <c r="I8" s="23" t="n">
        <v>954</v>
      </c>
      <c r="J8" s="28" t="n">
        <f aca="false">F8/$E$3</f>
        <v>0.00248831569664903</v>
      </c>
    </row>
    <row r="9" customFormat="false" ht="13.8" hidden="false" customHeight="false" outlineLevel="0" collapsed="false">
      <c r="A9" s="23" t="n">
        <v>3</v>
      </c>
      <c r="B9" s="24" t="s">
        <v>276</v>
      </c>
      <c r="C9" s="24" t="s">
        <v>277</v>
      </c>
      <c r="E9" s="25" t="n">
        <v>1990</v>
      </c>
      <c r="F9" s="26" t="s">
        <v>278</v>
      </c>
      <c r="G9" s="27" t="s">
        <v>17</v>
      </c>
      <c r="H9" s="23" t="n">
        <v>3</v>
      </c>
      <c r="I9" s="23" t="n">
        <v>986</v>
      </c>
      <c r="J9" s="28" t="n">
        <f aca="false">F9/$E$3</f>
        <v>0.00253979276895944</v>
      </c>
    </row>
    <row r="10" customFormat="false" ht="13.8" hidden="false" customHeight="false" outlineLevel="0" collapsed="false">
      <c r="A10" s="23" t="n">
        <v>4</v>
      </c>
      <c r="B10" s="24" t="s">
        <v>279</v>
      </c>
      <c r="C10" s="24" t="s">
        <v>280</v>
      </c>
      <c r="E10" s="25" t="n">
        <v>1990</v>
      </c>
      <c r="F10" s="26" t="s">
        <v>281</v>
      </c>
      <c r="G10" s="27" t="s">
        <v>17</v>
      </c>
      <c r="H10" s="23" t="n">
        <v>4</v>
      </c>
      <c r="I10" s="23" t="n">
        <v>869</v>
      </c>
      <c r="J10" s="28" t="n">
        <f aca="false">F10/$E$3</f>
        <v>0.00271450617283951</v>
      </c>
    </row>
    <row r="11" customFormat="false" ht="13.8" hidden="false" customHeight="false" outlineLevel="0" collapsed="false">
      <c r="A11" s="23" t="n">
        <v>5</v>
      </c>
      <c r="B11" s="24" t="s">
        <v>282</v>
      </c>
      <c r="C11" s="24" t="s">
        <v>19</v>
      </c>
      <c r="E11" s="25" t="n">
        <v>1990</v>
      </c>
      <c r="F11" s="26" t="s">
        <v>283</v>
      </c>
      <c r="G11" s="27" t="s">
        <v>17</v>
      </c>
      <c r="H11" s="23" t="n">
        <v>5</v>
      </c>
      <c r="I11" s="23" t="n">
        <v>969</v>
      </c>
      <c r="J11" s="28" t="n">
        <f aca="false">F11/$E$3</f>
        <v>0.00276973104056437</v>
      </c>
    </row>
    <row r="12" customFormat="false" ht="13.8" hidden="false" customHeight="false" outlineLevel="0" collapsed="false">
      <c r="A12" s="23" t="n">
        <v>6</v>
      </c>
      <c r="B12" s="24" t="s">
        <v>284</v>
      </c>
      <c r="C12" s="24" t="s">
        <v>19</v>
      </c>
      <c r="E12" s="25" t="n">
        <v>1990</v>
      </c>
      <c r="F12" s="26" t="s">
        <v>256</v>
      </c>
      <c r="G12" s="27" t="s">
        <v>17</v>
      </c>
      <c r="H12" s="23" t="n">
        <v>6</v>
      </c>
      <c r="I12" s="23" t="n">
        <v>829</v>
      </c>
      <c r="J12" s="28" t="n">
        <f aca="false">F12/$E$3</f>
        <v>0.0027718253968254</v>
      </c>
    </row>
    <row r="13" customFormat="false" ht="13.8" hidden="false" customHeight="false" outlineLevel="0" collapsed="false">
      <c r="A13" s="23" t="n">
        <v>7</v>
      </c>
      <c r="B13" s="24" t="s">
        <v>285</v>
      </c>
      <c r="C13" s="24" t="s">
        <v>19</v>
      </c>
      <c r="E13" s="25" t="n">
        <v>1990</v>
      </c>
      <c r="F13" s="26" t="s">
        <v>286</v>
      </c>
      <c r="G13" s="27" t="s">
        <v>17</v>
      </c>
      <c r="H13" s="23" t="n">
        <v>7</v>
      </c>
      <c r="I13" s="23" t="n">
        <v>926</v>
      </c>
      <c r="J13" s="28" t="n">
        <f aca="false">F13/$E$3</f>
        <v>0.00277689594356261</v>
      </c>
    </row>
    <row r="14" customFormat="false" ht="13.8" hidden="false" customHeight="false" outlineLevel="0" collapsed="false">
      <c r="A14" s="23" t="n">
        <v>8</v>
      </c>
      <c r="B14" s="24" t="s">
        <v>287</v>
      </c>
      <c r="C14" s="24" t="s">
        <v>19</v>
      </c>
      <c r="E14" s="25" t="n">
        <v>1990</v>
      </c>
      <c r="F14" s="26" t="s">
        <v>288</v>
      </c>
      <c r="G14" s="27" t="s">
        <v>17</v>
      </c>
      <c r="H14" s="23" t="n">
        <v>8</v>
      </c>
      <c r="I14" s="23" t="n">
        <v>891</v>
      </c>
      <c r="J14" s="28" t="n">
        <f aca="false">F14/$E$3</f>
        <v>0.00281172839506173</v>
      </c>
    </row>
    <row r="15" customFormat="false" ht="13.8" hidden="false" customHeight="false" outlineLevel="0" collapsed="false">
      <c r="A15" s="23" t="n">
        <v>9</v>
      </c>
      <c r="B15" s="24" t="s">
        <v>289</v>
      </c>
      <c r="C15" s="24" t="s">
        <v>19</v>
      </c>
      <c r="E15" s="25" t="n">
        <v>1990</v>
      </c>
      <c r="F15" s="26" t="s">
        <v>290</v>
      </c>
      <c r="G15" s="27" t="s">
        <v>17</v>
      </c>
      <c r="H15" s="23" t="n">
        <v>9</v>
      </c>
      <c r="I15" s="23" t="n">
        <v>949</v>
      </c>
      <c r="J15" s="28" t="n">
        <f aca="false">F15/$E$3</f>
        <v>0.00284126984126984</v>
      </c>
    </row>
    <row r="16" customFormat="false" ht="13.8" hidden="false" customHeight="false" outlineLevel="0" collapsed="false">
      <c r="A16" s="23" t="n">
        <v>10</v>
      </c>
      <c r="B16" s="24" t="s">
        <v>291</v>
      </c>
      <c r="C16" s="24" t="s">
        <v>19</v>
      </c>
      <c r="E16" s="25" t="n">
        <v>1990</v>
      </c>
      <c r="F16" s="26" t="s">
        <v>266</v>
      </c>
      <c r="G16" s="27" t="s">
        <v>17</v>
      </c>
      <c r="H16" s="23" t="n">
        <v>10</v>
      </c>
      <c r="I16" s="23" t="n">
        <v>822</v>
      </c>
      <c r="J16" s="28" t="n">
        <f aca="false">F16/$E$3</f>
        <v>0.00285736331569665</v>
      </c>
    </row>
    <row r="17" customFormat="false" ht="13.8" hidden="false" customHeight="false" outlineLevel="0" collapsed="false">
      <c r="A17" s="23" t="n">
        <v>11</v>
      </c>
      <c r="B17" s="24" t="s">
        <v>292</v>
      </c>
      <c r="C17" s="24" t="s">
        <v>19</v>
      </c>
      <c r="E17" s="25" t="n">
        <v>1990</v>
      </c>
      <c r="F17" s="26" t="s">
        <v>293</v>
      </c>
      <c r="G17" s="27" t="s">
        <v>17</v>
      </c>
      <c r="H17" s="23" t="n">
        <v>11</v>
      </c>
      <c r="I17" s="23" t="n">
        <v>934</v>
      </c>
      <c r="J17" s="28" t="n">
        <f aca="false">F17/$E$3</f>
        <v>0.00286033950617284</v>
      </c>
    </row>
    <row r="18" customFormat="false" ht="13.8" hidden="false" customHeight="false" outlineLevel="0" collapsed="false">
      <c r="A18" s="23" t="n">
        <v>12</v>
      </c>
      <c r="B18" s="24" t="s">
        <v>294</v>
      </c>
      <c r="C18" s="24" t="s">
        <v>19</v>
      </c>
      <c r="E18" s="25" t="n">
        <v>1990</v>
      </c>
      <c r="F18" s="26" t="s">
        <v>295</v>
      </c>
      <c r="G18" s="27" t="s">
        <v>17</v>
      </c>
      <c r="H18" s="23" t="n">
        <v>12</v>
      </c>
      <c r="I18" s="23" t="n">
        <v>920</v>
      </c>
      <c r="J18" s="28" t="n">
        <f aca="false">F18/$E$3</f>
        <v>0.0028777557319224</v>
      </c>
    </row>
    <row r="19" customFormat="false" ht="13.8" hidden="false" customHeight="false" outlineLevel="0" collapsed="false">
      <c r="A19" s="23" t="n">
        <v>13</v>
      </c>
      <c r="B19" s="24" t="s">
        <v>296</v>
      </c>
      <c r="C19" s="24" t="s">
        <v>19</v>
      </c>
      <c r="E19" s="25" t="n">
        <v>1990</v>
      </c>
      <c r="F19" s="26" t="s">
        <v>297</v>
      </c>
      <c r="G19" s="27" t="s">
        <v>17</v>
      </c>
      <c r="H19" s="23" t="n">
        <v>13</v>
      </c>
      <c r="I19" s="23" t="n">
        <v>932</v>
      </c>
      <c r="J19" s="28" t="n">
        <f aca="false">F19/$E$3</f>
        <v>0.00289440035273369</v>
      </c>
    </row>
    <row r="20" customFormat="false" ht="13.8" hidden="false" customHeight="false" outlineLevel="0" collapsed="false">
      <c r="A20" s="23" t="n">
        <v>14</v>
      </c>
      <c r="B20" s="24" t="s">
        <v>298</v>
      </c>
      <c r="C20" s="24" t="s">
        <v>299</v>
      </c>
      <c r="E20" s="25" t="n">
        <v>1990</v>
      </c>
      <c r="F20" s="26" t="s">
        <v>300</v>
      </c>
      <c r="G20" s="27" t="s">
        <v>17</v>
      </c>
      <c r="H20" s="23" t="n">
        <v>14</v>
      </c>
      <c r="I20" s="23" t="n">
        <v>984</v>
      </c>
      <c r="J20" s="28" t="n">
        <f aca="false">F20/$E$3</f>
        <v>0.0029022266313933</v>
      </c>
    </row>
    <row r="21" customFormat="false" ht="13.8" hidden="false" customHeight="false" outlineLevel="0" collapsed="false">
      <c r="A21" s="23" t="n">
        <v>15</v>
      </c>
      <c r="B21" s="24" t="s">
        <v>301</v>
      </c>
      <c r="C21" s="24" t="s">
        <v>19</v>
      </c>
      <c r="E21" s="25" t="n">
        <v>1990</v>
      </c>
      <c r="F21" s="26" t="s">
        <v>302</v>
      </c>
      <c r="G21" s="27" t="s">
        <v>17</v>
      </c>
      <c r="H21" s="23" t="n">
        <v>15</v>
      </c>
      <c r="I21" s="23" t="n">
        <v>961</v>
      </c>
      <c r="J21" s="28" t="n">
        <f aca="false">F21/$E$3</f>
        <v>0.00291181657848324</v>
      </c>
    </row>
    <row r="22" customFormat="false" ht="13.8" hidden="false" customHeight="false" outlineLevel="0" collapsed="false">
      <c r="A22" s="23" t="n">
        <v>16</v>
      </c>
      <c r="B22" s="24" t="s">
        <v>303</v>
      </c>
      <c r="C22" s="24" t="s">
        <v>19</v>
      </c>
      <c r="E22" s="25" t="n">
        <v>1990</v>
      </c>
      <c r="F22" s="26" t="s">
        <v>304</v>
      </c>
      <c r="G22" s="27" t="s">
        <v>17</v>
      </c>
      <c r="H22" s="23" t="n">
        <v>16</v>
      </c>
      <c r="I22" s="23" t="n">
        <v>899</v>
      </c>
      <c r="J22" s="28" t="n">
        <f aca="false">F22/$E$3</f>
        <v>0.00300661375661376</v>
      </c>
    </row>
    <row r="23" customFormat="false" ht="13.8" hidden="false" customHeight="false" outlineLevel="0" collapsed="false">
      <c r="A23" s="23" t="n">
        <v>17</v>
      </c>
      <c r="B23" s="24" t="s">
        <v>305</v>
      </c>
      <c r="C23" s="24" t="s">
        <v>19</v>
      </c>
      <c r="E23" s="25" t="n">
        <v>1990</v>
      </c>
      <c r="F23" s="26" t="s">
        <v>306</v>
      </c>
      <c r="G23" s="27" t="s">
        <v>17</v>
      </c>
      <c r="H23" s="23" t="n">
        <v>17</v>
      </c>
      <c r="I23" s="23" t="n">
        <v>925</v>
      </c>
      <c r="J23" s="28" t="n">
        <f aca="false">F23/$E$3</f>
        <v>0.00301058201058201</v>
      </c>
    </row>
    <row r="24" customFormat="false" ht="13.8" hidden="false" customHeight="false" outlineLevel="0" collapsed="false">
      <c r="A24" s="23" t="n">
        <v>18</v>
      </c>
      <c r="B24" s="24" t="s">
        <v>307</v>
      </c>
      <c r="C24" s="24" t="s">
        <v>19</v>
      </c>
      <c r="E24" s="25" t="n">
        <v>1990</v>
      </c>
      <c r="F24" s="26" t="s">
        <v>308</v>
      </c>
      <c r="G24" s="27" t="s">
        <v>17</v>
      </c>
      <c r="H24" s="23" t="n">
        <v>18</v>
      </c>
      <c r="I24" s="23" t="n">
        <v>933</v>
      </c>
      <c r="J24" s="28" t="n">
        <f aca="false">F24/$E$3</f>
        <v>0.00302006172839506</v>
      </c>
    </row>
    <row r="25" customFormat="false" ht="13.8" hidden="false" customHeight="false" outlineLevel="0" collapsed="false">
      <c r="A25" s="23" t="n">
        <v>19</v>
      </c>
      <c r="B25" s="24" t="s">
        <v>309</v>
      </c>
      <c r="C25" s="24" t="s">
        <v>19</v>
      </c>
      <c r="E25" s="25" t="n">
        <v>1990</v>
      </c>
      <c r="F25" s="26" t="s">
        <v>310</v>
      </c>
      <c r="G25" s="27" t="s">
        <v>17</v>
      </c>
      <c r="H25" s="23" t="n">
        <v>19</v>
      </c>
      <c r="I25" s="23" t="n">
        <v>952</v>
      </c>
      <c r="J25" s="28" t="n">
        <f aca="false">F25/$E$3</f>
        <v>0.00304056437389771</v>
      </c>
    </row>
    <row r="26" customFormat="false" ht="13.8" hidden="false" customHeight="false" outlineLevel="0" collapsed="false">
      <c r="A26" s="23" t="n">
        <v>20</v>
      </c>
      <c r="B26" s="24" t="s">
        <v>311</v>
      </c>
      <c r="C26" s="24" t="s">
        <v>19</v>
      </c>
      <c r="E26" s="25" t="n">
        <v>1990</v>
      </c>
      <c r="F26" s="26" t="s">
        <v>312</v>
      </c>
      <c r="G26" s="27" t="s">
        <v>17</v>
      </c>
      <c r="H26" s="23" t="n">
        <v>20</v>
      </c>
      <c r="I26" s="23" t="n">
        <v>898</v>
      </c>
      <c r="J26" s="28" t="n">
        <f aca="false">F26/$E$3</f>
        <v>0.00305313051146385</v>
      </c>
    </row>
    <row r="27" customFormat="false" ht="13.8" hidden="false" customHeight="false" outlineLevel="0" collapsed="false">
      <c r="A27" s="23" t="n">
        <v>21</v>
      </c>
      <c r="B27" s="24" t="s">
        <v>313</v>
      </c>
      <c r="C27" s="24" t="s">
        <v>19</v>
      </c>
      <c r="E27" s="25" t="n">
        <v>1990</v>
      </c>
      <c r="F27" s="26" t="s">
        <v>314</v>
      </c>
      <c r="G27" s="27" t="s">
        <v>17</v>
      </c>
      <c r="H27" s="23" t="n">
        <v>21</v>
      </c>
      <c r="I27" s="23" t="n">
        <v>971</v>
      </c>
      <c r="J27" s="28" t="n">
        <f aca="false">F27/$E$3</f>
        <v>0.00305798059964727</v>
      </c>
    </row>
    <row r="28" customFormat="false" ht="13.8" hidden="false" customHeight="false" outlineLevel="0" collapsed="false">
      <c r="A28" s="23" t="n">
        <v>22</v>
      </c>
      <c r="B28" s="24" t="s">
        <v>315</v>
      </c>
      <c r="C28" s="24" t="s">
        <v>280</v>
      </c>
      <c r="E28" s="25" t="n">
        <v>1990</v>
      </c>
      <c r="F28" s="26" t="s">
        <v>316</v>
      </c>
      <c r="G28" s="27" t="s">
        <v>17</v>
      </c>
      <c r="H28" s="23" t="n">
        <v>22</v>
      </c>
      <c r="I28" s="23" t="n">
        <v>957</v>
      </c>
      <c r="J28" s="28" t="n">
        <f aca="false">F28/$E$3</f>
        <v>0.00306305114638448</v>
      </c>
    </row>
    <row r="29" customFormat="false" ht="13.8" hidden="false" customHeight="false" outlineLevel="0" collapsed="false">
      <c r="A29" s="23" t="n">
        <v>23</v>
      </c>
      <c r="B29" s="24" t="s">
        <v>317</v>
      </c>
      <c r="C29" s="24" t="s">
        <v>19</v>
      </c>
      <c r="E29" s="25" t="n">
        <v>1990</v>
      </c>
      <c r="F29" s="26" t="s">
        <v>318</v>
      </c>
      <c r="G29" s="27" t="s">
        <v>17</v>
      </c>
      <c r="H29" s="23" t="n">
        <v>23</v>
      </c>
      <c r="I29" s="23" t="n">
        <v>998</v>
      </c>
      <c r="J29" s="28" t="n">
        <f aca="false">F29/$E$3</f>
        <v>0.00306944444444444</v>
      </c>
    </row>
    <row r="30" customFormat="false" ht="13.8" hidden="false" customHeight="false" outlineLevel="0" collapsed="false">
      <c r="A30" s="23" t="n">
        <v>24</v>
      </c>
      <c r="B30" s="24" t="s">
        <v>319</v>
      </c>
      <c r="C30" s="24" t="s">
        <v>19</v>
      </c>
      <c r="E30" s="25" t="n">
        <v>1990</v>
      </c>
      <c r="F30" s="26" t="s">
        <v>320</v>
      </c>
      <c r="G30" s="27" t="s">
        <v>17</v>
      </c>
      <c r="H30" s="23" t="n">
        <v>24</v>
      </c>
      <c r="I30" s="23" t="n">
        <v>956</v>
      </c>
      <c r="J30" s="28" t="n">
        <f aca="false">F30/$E$3</f>
        <v>0.00307969576719577</v>
      </c>
    </row>
    <row r="31" customFormat="false" ht="13.8" hidden="false" customHeight="false" outlineLevel="0" collapsed="false">
      <c r="A31" s="23" t="n">
        <v>25</v>
      </c>
      <c r="B31" s="24" t="s">
        <v>321</v>
      </c>
      <c r="C31" s="24" t="s">
        <v>322</v>
      </c>
      <c r="E31" s="25" t="n">
        <v>1990</v>
      </c>
      <c r="F31" s="26" t="s">
        <v>323</v>
      </c>
      <c r="G31" s="27" t="s">
        <v>42</v>
      </c>
      <c r="H31" s="23" t="n">
        <v>1</v>
      </c>
      <c r="I31" s="23" t="n">
        <v>882</v>
      </c>
      <c r="J31" s="28" t="n">
        <f aca="false">F31/$E$3</f>
        <v>0.00308487654320988</v>
      </c>
    </row>
    <row r="32" customFormat="false" ht="13.8" hidden="false" customHeight="false" outlineLevel="0" collapsed="false">
      <c r="A32" s="23" t="n">
        <v>26</v>
      </c>
      <c r="B32" s="24" t="s">
        <v>324</v>
      </c>
      <c r="C32" s="24" t="s">
        <v>19</v>
      </c>
      <c r="E32" s="25" t="n">
        <v>1990</v>
      </c>
      <c r="F32" s="26" t="s">
        <v>325</v>
      </c>
      <c r="G32" s="27" t="s">
        <v>17</v>
      </c>
      <c r="H32" s="23" t="n">
        <v>25</v>
      </c>
      <c r="I32" s="23" t="n">
        <v>921</v>
      </c>
      <c r="J32" s="28" t="n">
        <f aca="false">F32/$E$3</f>
        <v>0.00311011904761905</v>
      </c>
    </row>
    <row r="33" customFormat="false" ht="13.8" hidden="false" customHeight="false" outlineLevel="0" collapsed="false">
      <c r="A33" s="23" t="n">
        <v>27</v>
      </c>
      <c r="B33" s="24" t="s">
        <v>326</v>
      </c>
      <c r="C33" s="24" t="s">
        <v>19</v>
      </c>
      <c r="E33" s="25" t="n">
        <v>1990</v>
      </c>
      <c r="F33" s="26" t="s">
        <v>327</v>
      </c>
      <c r="G33" s="27" t="s">
        <v>17</v>
      </c>
      <c r="H33" s="23" t="n">
        <v>26</v>
      </c>
      <c r="I33" s="23" t="n">
        <v>931</v>
      </c>
      <c r="J33" s="28" t="n">
        <f aca="false">F33/$E$3</f>
        <v>0.00311772486772487</v>
      </c>
    </row>
    <row r="34" customFormat="false" ht="13.8" hidden="false" customHeight="false" outlineLevel="0" collapsed="false">
      <c r="A34" s="23" t="n">
        <v>28</v>
      </c>
      <c r="B34" s="24" t="s">
        <v>328</v>
      </c>
      <c r="C34" s="24" t="s">
        <v>19</v>
      </c>
      <c r="E34" s="25" t="n">
        <v>1990</v>
      </c>
      <c r="F34" s="26" t="s">
        <v>329</v>
      </c>
      <c r="G34" s="27" t="s">
        <v>17</v>
      </c>
      <c r="H34" s="23" t="n">
        <v>27</v>
      </c>
      <c r="I34" s="23" t="n">
        <v>913</v>
      </c>
      <c r="J34" s="28" t="n">
        <f aca="false">F34/$E$3</f>
        <v>0.00312819664902998</v>
      </c>
    </row>
    <row r="35" customFormat="false" ht="13.8" hidden="false" customHeight="false" outlineLevel="0" collapsed="false">
      <c r="A35" s="23" t="n">
        <v>29</v>
      </c>
      <c r="B35" s="24" t="s">
        <v>330</v>
      </c>
      <c r="C35" s="24" t="s">
        <v>19</v>
      </c>
      <c r="E35" s="25" t="n">
        <v>1990</v>
      </c>
      <c r="F35" s="26" t="s">
        <v>331</v>
      </c>
      <c r="G35" s="27" t="s">
        <v>17</v>
      </c>
      <c r="H35" s="23" t="n">
        <v>28</v>
      </c>
      <c r="I35" s="23" t="n">
        <v>975</v>
      </c>
      <c r="J35" s="28" t="n">
        <f aca="false">F35/$E$3</f>
        <v>0.00313624338624339</v>
      </c>
    </row>
    <row r="36" customFormat="false" ht="13.8" hidden="false" customHeight="false" outlineLevel="0" collapsed="false">
      <c r="A36" s="23" t="n">
        <v>30</v>
      </c>
      <c r="B36" s="24" t="s">
        <v>332</v>
      </c>
      <c r="C36" s="24" t="s">
        <v>19</v>
      </c>
      <c r="E36" s="25" t="n">
        <v>1990</v>
      </c>
      <c r="F36" s="26" t="s">
        <v>333</v>
      </c>
      <c r="G36" s="27" t="s">
        <v>17</v>
      </c>
      <c r="H36" s="23" t="n">
        <v>29</v>
      </c>
      <c r="I36" s="23" t="n">
        <v>915</v>
      </c>
      <c r="J36" s="28" t="n">
        <f aca="false">F36/$E$3</f>
        <v>0.00314880952380952</v>
      </c>
    </row>
    <row r="37" customFormat="false" ht="13.8" hidden="false" customHeight="false" outlineLevel="0" collapsed="false">
      <c r="A37" s="23" t="n">
        <v>31</v>
      </c>
      <c r="B37" s="24" t="s">
        <v>334</v>
      </c>
      <c r="C37" s="24" t="s">
        <v>19</v>
      </c>
      <c r="E37" s="25" t="n">
        <v>1990</v>
      </c>
      <c r="F37" s="26" t="s">
        <v>335</v>
      </c>
      <c r="G37" s="27" t="s">
        <v>17</v>
      </c>
      <c r="H37" s="23" t="n">
        <v>30</v>
      </c>
      <c r="I37" s="23" t="n">
        <v>927</v>
      </c>
      <c r="J37" s="28" t="n">
        <f aca="false">F37/$E$3</f>
        <v>0.00316060405643739</v>
      </c>
    </row>
    <row r="38" customFormat="false" ht="13.8" hidden="false" customHeight="false" outlineLevel="0" collapsed="false">
      <c r="A38" s="23" t="n">
        <v>32</v>
      </c>
      <c r="B38" s="24" t="s">
        <v>336</v>
      </c>
      <c r="C38" s="24" t="s">
        <v>19</v>
      </c>
      <c r="E38" s="25" t="n">
        <v>1990</v>
      </c>
      <c r="F38" s="26" t="s">
        <v>337</v>
      </c>
      <c r="G38" s="27" t="s">
        <v>17</v>
      </c>
      <c r="H38" s="23" t="n">
        <v>31</v>
      </c>
      <c r="I38" s="23" t="n">
        <v>990</v>
      </c>
      <c r="J38" s="28" t="n">
        <f aca="false">F38/$E$3</f>
        <v>0.00316611552028219</v>
      </c>
    </row>
    <row r="39" customFormat="false" ht="13.8" hidden="false" customHeight="false" outlineLevel="0" collapsed="false">
      <c r="A39" s="23" t="n">
        <v>33</v>
      </c>
      <c r="B39" s="24" t="s">
        <v>338</v>
      </c>
      <c r="C39" s="24" t="s">
        <v>19</v>
      </c>
      <c r="E39" s="25" t="n">
        <v>1990</v>
      </c>
      <c r="F39" s="26" t="s">
        <v>339</v>
      </c>
      <c r="G39" s="27" t="s">
        <v>17</v>
      </c>
      <c r="H39" s="23" t="n">
        <v>32</v>
      </c>
      <c r="I39" s="23" t="n">
        <v>974</v>
      </c>
      <c r="J39" s="28" t="n">
        <f aca="false">F39/$E$3</f>
        <v>0.00318187830687831</v>
      </c>
    </row>
    <row r="40" customFormat="false" ht="13.8" hidden="false" customHeight="false" outlineLevel="0" collapsed="false">
      <c r="A40" s="23" t="n">
        <v>34</v>
      </c>
      <c r="B40" s="24" t="s">
        <v>340</v>
      </c>
      <c r="C40" s="24" t="s">
        <v>19</v>
      </c>
      <c r="E40" s="25" t="n">
        <v>1990</v>
      </c>
      <c r="F40" s="26" t="s">
        <v>341</v>
      </c>
      <c r="G40" s="27" t="s">
        <v>17</v>
      </c>
      <c r="H40" s="23" t="n">
        <v>33</v>
      </c>
      <c r="I40" s="23" t="n">
        <v>916</v>
      </c>
      <c r="J40" s="28" t="n">
        <f aca="false">F40/$E$3</f>
        <v>0.0031901455026455</v>
      </c>
    </row>
    <row r="41" customFormat="false" ht="13.8" hidden="false" customHeight="false" outlineLevel="0" collapsed="false">
      <c r="A41" s="23" t="n">
        <v>35</v>
      </c>
      <c r="B41" s="24" t="s">
        <v>342</v>
      </c>
      <c r="C41" s="24" t="s">
        <v>343</v>
      </c>
      <c r="E41" s="25" t="n">
        <v>1990</v>
      </c>
      <c r="F41" s="26" t="s">
        <v>344</v>
      </c>
      <c r="G41" s="27" t="s">
        <v>17</v>
      </c>
      <c r="H41" s="23" t="n">
        <v>34</v>
      </c>
      <c r="I41" s="23" t="n">
        <v>919</v>
      </c>
      <c r="J41" s="28" t="n">
        <f aca="false">F41/$E$3</f>
        <v>0.00319102733686067</v>
      </c>
    </row>
    <row r="42" customFormat="false" ht="13.8" hidden="false" customHeight="false" outlineLevel="0" collapsed="false">
      <c r="A42" s="23" t="n">
        <v>36</v>
      </c>
      <c r="B42" s="24" t="s">
        <v>345</v>
      </c>
      <c r="C42" s="24" t="s">
        <v>19</v>
      </c>
      <c r="E42" s="25" t="n">
        <v>1990</v>
      </c>
      <c r="F42" s="26" t="s">
        <v>346</v>
      </c>
      <c r="G42" s="27" t="s">
        <v>17</v>
      </c>
      <c r="H42" s="23" t="n">
        <v>35</v>
      </c>
      <c r="I42" s="23" t="n">
        <v>977</v>
      </c>
      <c r="J42" s="28" t="n">
        <f aca="false">F42/$E$3</f>
        <v>0.00320072751322751</v>
      </c>
    </row>
    <row r="43" customFormat="false" ht="13.8" hidden="false" customHeight="false" outlineLevel="0" collapsed="false">
      <c r="A43" s="23" t="n">
        <v>37</v>
      </c>
      <c r="B43" s="24" t="s">
        <v>347</v>
      </c>
      <c r="C43" s="24" t="s">
        <v>280</v>
      </c>
      <c r="E43" s="25" t="n">
        <v>1990</v>
      </c>
      <c r="F43" s="26" t="s">
        <v>348</v>
      </c>
      <c r="G43" s="27" t="s">
        <v>42</v>
      </c>
      <c r="H43" s="23" t="n">
        <v>2</v>
      </c>
      <c r="I43" s="23" t="n">
        <v>868</v>
      </c>
      <c r="J43" s="28" t="n">
        <f aca="false">F43/$E$3</f>
        <v>0.00320734126984127</v>
      </c>
    </row>
    <row r="44" customFormat="false" ht="13.8" hidden="false" customHeight="false" outlineLevel="0" collapsed="false">
      <c r="A44" s="23" t="n">
        <v>38</v>
      </c>
      <c r="B44" s="24" t="s">
        <v>349</v>
      </c>
      <c r="C44" s="24" t="s">
        <v>299</v>
      </c>
      <c r="E44" s="25" t="n">
        <v>1990</v>
      </c>
      <c r="F44" s="26" t="s">
        <v>350</v>
      </c>
      <c r="G44" s="27" t="s">
        <v>42</v>
      </c>
      <c r="H44" s="23" t="n">
        <v>3</v>
      </c>
      <c r="I44" s="23" t="n">
        <v>988</v>
      </c>
      <c r="J44" s="28" t="n">
        <f aca="false">F44/$E$3</f>
        <v>0.00325220458553792</v>
      </c>
    </row>
    <row r="45" customFormat="false" ht="13.8" hidden="false" customHeight="false" outlineLevel="0" collapsed="false">
      <c r="A45" s="23" t="n">
        <v>39</v>
      </c>
      <c r="B45" s="24" t="s">
        <v>351</v>
      </c>
      <c r="C45" s="24" t="s">
        <v>19</v>
      </c>
      <c r="E45" s="25" t="n">
        <v>1990</v>
      </c>
      <c r="F45" s="26" t="s">
        <v>352</v>
      </c>
      <c r="G45" s="27" t="s">
        <v>17</v>
      </c>
      <c r="H45" s="23" t="n">
        <v>36</v>
      </c>
      <c r="I45" s="23" t="n">
        <v>951</v>
      </c>
      <c r="J45" s="28" t="n">
        <f aca="false">F45/$E$3</f>
        <v>0.00325407848324515</v>
      </c>
    </row>
    <row r="46" customFormat="false" ht="13.8" hidden="false" customHeight="false" outlineLevel="0" collapsed="false">
      <c r="A46" s="23" t="n">
        <v>40</v>
      </c>
      <c r="B46" s="24" t="s">
        <v>353</v>
      </c>
      <c r="C46" s="24" t="s">
        <v>277</v>
      </c>
      <c r="E46" s="25" t="n">
        <v>1990</v>
      </c>
      <c r="F46" s="26" t="s">
        <v>354</v>
      </c>
      <c r="G46" s="27" t="s">
        <v>42</v>
      </c>
      <c r="H46" s="23" t="n">
        <v>4</v>
      </c>
      <c r="I46" s="23" t="n">
        <v>987</v>
      </c>
      <c r="J46" s="28" t="n">
        <f aca="false">F46/$E$3</f>
        <v>0.00328185626102293</v>
      </c>
    </row>
    <row r="47" customFormat="false" ht="13.8" hidden="false" customHeight="false" outlineLevel="0" collapsed="false">
      <c r="A47" s="23" t="n">
        <v>41</v>
      </c>
      <c r="B47" s="24" t="s">
        <v>355</v>
      </c>
      <c r="C47" s="24" t="s">
        <v>19</v>
      </c>
      <c r="E47" s="25" t="n">
        <v>1990</v>
      </c>
      <c r="F47" s="26" t="s">
        <v>356</v>
      </c>
      <c r="G47" s="27" t="s">
        <v>17</v>
      </c>
      <c r="H47" s="23" t="n">
        <v>37</v>
      </c>
      <c r="I47" s="23" t="n">
        <v>943</v>
      </c>
      <c r="J47" s="28" t="n">
        <f aca="false">F47/$E$3</f>
        <v>0.00338910934744268</v>
      </c>
    </row>
    <row r="48" customFormat="false" ht="13.8" hidden="false" customHeight="false" outlineLevel="0" collapsed="false">
      <c r="A48" s="23" t="n">
        <v>42</v>
      </c>
      <c r="B48" s="24" t="s">
        <v>357</v>
      </c>
      <c r="C48" s="24" t="s">
        <v>19</v>
      </c>
      <c r="E48" s="25" t="n">
        <v>1990</v>
      </c>
      <c r="F48" s="26" t="s">
        <v>358</v>
      </c>
      <c r="G48" s="27" t="s">
        <v>17</v>
      </c>
      <c r="H48" s="23" t="n">
        <v>38</v>
      </c>
      <c r="I48" s="23" t="n">
        <v>929</v>
      </c>
      <c r="J48" s="28" t="n">
        <f aca="false">F48/$E$3</f>
        <v>0.00343353174603175</v>
      </c>
    </row>
    <row r="49" customFormat="false" ht="13.8" hidden="false" customHeight="false" outlineLevel="0" collapsed="false">
      <c r="A49" s="23" t="n">
        <v>43</v>
      </c>
      <c r="B49" s="24" t="s">
        <v>359</v>
      </c>
      <c r="C49" s="24" t="s">
        <v>360</v>
      </c>
      <c r="E49" s="25" t="n">
        <v>1990</v>
      </c>
      <c r="F49" s="26" t="s">
        <v>361</v>
      </c>
      <c r="G49" s="27" t="s">
        <v>17</v>
      </c>
      <c r="H49" s="23" t="n">
        <v>39</v>
      </c>
      <c r="I49" s="23" t="n">
        <v>999</v>
      </c>
      <c r="J49" s="28" t="n">
        <f aca="false">F49/$E$3</f>
        <v>0.00343716931216931</v>
      </c>
    </row>
    <row r="50" customFormat="false" ht="13.8" hidden="false" customHeight="false" outlineLevel="0" collapsed="false">
      <c r="A50" s="23" t="n">
        <v>44</v>
      </c>
      <c r="B50" s="24" t="s">
        <v>362</v>
      </c>
      <c r="C50" s="24" t="s">
        <v>19</v>
      </c>
      <c r="E50" s="25" t="n">
        <v>1990</v>
      </c>
      <c r="F50" s="26" t="s">
        <v>363</v>
      </c>
      <c r="G50" s="27" t="s">
        <v>17</v>
      </c>
      <c r="H50" s="23" t="n">
        <v>40</v>
      </c>
      <c r="I50" s="23" t="n">
        <v>958</v>
      </c>
      <c r="J50" s="28" t="n">
        <f aca="false">F50/$E$3</f>
        <v>0.00344808201058201</v>
      </c>
    </row>
    <row r="51" customFormat="false" ht="13.8" hidden="false" customHeight="false" outlineLevel="0" collapsed="false">
      <c r="A51" s="23" t="n">
        <v>45</v>
      </c>
      <c r="B51" s="24" t="s">
        <v>364</v>
      </c>
      <c r="C51" s="24" t="s">
        <v>19</v>
      </c>
      <c r="E51" s="25" t="n">
        <v>1990</v>
      </c>
      <c r="F51" s="26" t="s">
        <v>365</v>
      </c>
      <c r="G51" s="27" t="s">
        <v>42</v>
      </c>
      <c r="H51" s="23" t="n">
        <v>5</v>
      </c>
      <c r="I51" s="23" t="n">
        <v>989</v>
      </c>
      <c r="J51" s="28" t="n">
        <f aca="false">F51/$E$3</f>
        <v>0.00347354497354497</v>
      </c>
    </row>
    <row r="52" customFormat="false" ht="13.8" hidden="false" customHeight="false" outlineLevel="0" collapsed="false">
      <c r="A52" s="23" t="n">
        <v>46</v>
      </c>
      <c r="B52" s="24" t="s">
        <v>366</v>
      </c>
      <c r="C52" s="24" t="s">
        <v>19</v>
      </c>
      <c r="E52" s="25" t="n">
        <v>1990</v>
      </c>
      <c r="F52" s="26" t="s">
        <v>367</v>
      </c>
      <c r="G52" s="27" t="s">
        <v>42</v>
      </c>
      <c r="H52" s="23" t="n">
        <v>6</v>
      </c>
      <c r="I52" s="23" t="n">
        <v>896</v>
      </c>
      <c r="J52" s="28" t="n">
        <f aca="false">F52/$E$3</f>
        <v>0.00349327601410935</v>
      </c>
    </row>
    <row r="53" customFormat="false" ht="13.8" hidden="false" customHeight="false" outlineLevel="0" collapsed="false">
      <c r="A53" s="23" t="n">
        <v>47</v>
      </c>
      <c r="B53" s="24" t="s">
        <v>368</v>
      </c>
      <c r="C53" s="24" t="s">
        <v>19</v>
      </c>
      <c r="E53" s="25" t="n">
        <v>1990</v>
      </c>
      <c r="F53" s="26" t="s">
        <v>369</v>
      </c>
      <c r="G53" s="27" t="s">
        <v>17</v>
      </c>
      <c r="H53" s="23" t="n">
        <v>41</v>
      </c>
      <c r="I53" s="23" t="n">
        <v>972</v>
      </c>
      <c r="J53" s="28" t="n">
        <f aca="false">F53/$E$3</f>
        <v>0.00349702380952381</v>
      </c>
    </row>
    <row r="54" customFormat="false" ht="13.8" hidden="false" customHeight="false" outlineLevel="0" collapsed="false">
      <c r="A54" s="23" t="n">
        <v>48</v>
      </c>
      <c r="B54" s="24" t="s">
        <v>370</v>
      </c>
      <c r="C54" s="24" t="s">
        <v>19</v>
      </c>
      <c r="E54" s="25" t="n">
        <v>1990</v>
      </c>
      <c r="F54" s="26" t="s">
        <v>371</v>
      </c>
      <c r="G54" s="27" t="s">
        <v>17</v>
      </c>
      <c r="H54" s="23" t="n">
        <v>42</v>
      </c>
      <c r="I54" s="23" t="n">
        <v>973</v>
      </c>
      <c r="J54" s="28" t="n">
        <f aca="false">F54/$E$3</f>
        <v>0.00350154320987654</v>
      </c>
    </row>
    <row r="55" customFormat="false" ht="13.8" hidden="false" customHeight="false" outlineLevel="0" collapsed="false">
      <c r="A55" s="23" t="n">
        <v>49</v>
      </c>
      <c r="B55" s="24" t="s">
        <v>372</v>
      </c>
      <c r="C55" s="24" t="s">
        <v>299</v>
      </c>
      <c r="E55" s="25" t="n">
        <v>1990</v>
      </c>
      <c r="F55" s="26" t="s">
        <v>373</v>
      </c>
      <c r="G55" s="27" t="s">
        <v>17</v>
      </c>
      <c r="H55" s="23" t="n">
        <v>43</v>
      </c>
      <c r="I55" s="23" t="n">
        <v>982</v>
      </c>
      <c r="J55" s="28" t="n">
        <f aca="false">F55/$E$3</f>
        <v>0.00350330687830688</v>
      </c>
    </row>
    <row r="56" customFormat="false" ht="13.8" hidden="false" customHeight="false" outlineLevel="0" collapsed="false">
      <c r="A56" s="23" t="n">
        <v>50</v>
      </c>
      <c r="B56" s="24" t="s">
        <v>374</v>
      </c>
      <c r="C56" s="24" t="s">
        <v>19</v>
      </c>
      <c r="E56" s="25" t="n">
        <v>1990</v>
      </c>
      <c r="F56" s="26" t="s">
        <v>375</v>
      </c>
      <c r="G56" s="27" t="s">
        <v>17</v>
      </c>
      <c r="H56" s="23" t="n">
        <v>44</v>
      </c>
      <c r="I56" s="23" t="n">
        <v>962</v>
      </c>
      <c r="J56" s="28" t="n">
        <f aca="false">F56/$E$3</f>
        <v>0.00351565255731922</v>
      </c>
    </row>
    <row r="57" customFormat="false" ht="13.8" hidden="false" customHeight="false" outlineLevel="0" collapsed="false">
      <c r="A57" s="23" t="n">
        <v>51</v>
      </c>
      <c r="B57" s="24" t="s">
        <v>376</v>
      </c>
      <c r="C57" s="24" t="s">
        <v>277</v>
      </c>
      <c r="E57" s="25" t="n">
        <v>1990</v>
      </c>
      <c r="F57" s="26" t="s">
        <v>377</v>
      </c>
      <c r="G57" s="27" t="s">
        <v>17</v>
      </c>
      <c r="H57" s="23" t="n">
        <v>45</v>
      </c>
      <c r="I57" s="23" t="n">
        <v>985</v>
      </c>
      <c r="J57" s="28" t="n">
        <f aca="false">F57/$E$3</f>
        <v>0.00352226631393298</v>
      </c>
    </row>
    <row r="58" customFormat="false" ht="13.8" hidden="false" customHeight="false" outlineLevel="0" collapsed="false">
      <c r="A58" s="23" t="n">
        <v>52</v>
      </c>
      <c r="B58" s="24" t="s">
        <v>378</v>
      </c>
      <c r="C58" s="24" t="s">
        <v>277</v>
      </c>
      <c r="E58" s="25" t="n">
        <v>1990</v>
      </c>
      <c r="F58" s="26" t="s">
        <v>379</v>
      </c>
      <c r="G58" s="27" t="s">
        <v>17</v>
      </c>
      <c r="H58" s="23" t="n">
        <v>46</v>
      </c>
      <c r="I58" s="23" t="n">
        <v>983</v>
      </c>
      <c r="J58" s="28" t="n">
        <f aca="false">F58/$E$3</f>
        <v>0.00353428130511464</v>
      </c>
    </row>
    <row r="59" customFormat="false" ht="13.8" hidden="false" customHeight="false" outlineLevel="0" collapsed="false">
      <c r="A59" s="23" t="n">
        <v>53</v>
      </c>
      <c r="B59" s="24" t="s">
        <v>380</v>
      </c>
      <c r="C59" s="24" t="s">
        <v>19</v>
      </c>
      <c r="E59" s="25" t="n">
        <v>1990</v>
      </c>
      <c r="F59" s="26" t="s">
        <v>381</v>
      </c>
      <c r="G59" s="27" t="s">
        <v>42</v>
      </c>
      <c r="H59" s="23" t="n">
        <v>7</v>
      </c>
      <c r="I59" s="23" t="n">
        <v>912</v>
      </c>
      <c r="J59" s="28" t="n">
        <f aca="false">F59/$E$3</f>
        <v>0.0035544532627866</v>
      </c>
    </row>
    <row r="60" customFormat="false" ht="13.8" hidden="false" customHeight="false" outlineLevel="0" collapsed="false">
      <c r="A60" s="23" t="n">
        <v>54</v>
      </c>
      <c r="B60" s="24" t="s">
        <v>382</v>
      </c>
      <c r="C60" s="24" t="s">
        <v>19</v>
      </c>
      <c r="E60" s="25" t="n">
        <v>1990</v>
      </c>
      <c r="F60" s="26" t="s">
        <v>383</v>
      </c>
      <c r="G60" s="27" t="s">
        <v>17</v>
      </c>
      <c r="H60" s="23" t="n">
        <v>47</v>
      </c>
      <c r="I60" s="23" t="n">
        <v>909</v>
      </c>
      <c r="J60" s="28" t="n">
        <f aca="false">F60/$E$3</f>
        <v>0.00356106701940035</v>
      </c>
    </row>
    <row r="61" customFormat="false" ht="13.8" hidden="false" customHeight="false" outlineLevel="0" collapsed="false">
      <c r="A61" s="23" t="n">
        <v>55</v>
      </c>
      <c r="B61" s="24" t="s">
        <v>384</v>
      </c>
      <c r="C61" s="24" t="s">
        <v>19</v>
      </c>
      <c r="E61" s="25" t="n">
        <v>1990</v>
      </c>
      <c r="F61" s="26" t="s">
        <v>385</v>
      </c>
      <c r="G61" s="27" t="s">
        <v>17</v>
      </c>
      <c r="H61" s="23" t="n">
        <v>48</v>
      </c>
      <c r="I61" s="23" t="n">
        <v>996</v>
      </c>
      <c r="J61" s="28" t="n">
        <f aca="false">F61/$E$3</f>
        <v>0.00356966490299824</v>
      </c>
    </row>
    <row r="62" customFormat="false" ht="13.8" hidden="false" customHeight="false" outlineLevel="0" collapsed="false">
      <c r="A62" s="23" t="n">
        <v>56</v>
      </c>
      <c r="B62" s="24" t="s">
        <v>386</v>
      </c>
      <c r="C62" s="24" t="s">
        <v>19</v>
      </c>
      <c r="E62" s="25" t="n">
        <v>1990</v>
      </c>
      <c r="F62" s="26" t="s">
        <v>387</v>
      </c>
      <c r="G62" s="27" t="s">
        <v>17</v>
      </c>
      <c r="H62" s="23" t="n">
        <v>49</v>
      </c>
      <c r="I62" s="23" t="n">
        <v>970</v>
      </c>
      <c r="J62" s="28" t="n">
        <f aca="false">F62/$E$3</f>
        <v>0.00357991622574956</v>
      </c>
    </row>
    <row r="63" customFormat="false" ht="13.8" hidden="false" customHeight="false" outlineLevel="0" collapsed="false">
      <c r="A63" s="23" t="n">
        <v>57</v>
      </c>
      <c r="B63" s="24" t="s">
        <v>388</v>
      </c>
      <c r="C63" s="24" t="s">
        <v>19</v>
      </c>
      <c r="E63" s="25" t="n">
        <v>1990</v>
      </c>
      <c r="F63" s="26" t="s">
        <v>389</v>
      </c>
      <c r="G63" s="27" t="s">
        <v>42</v>
      </c>
      <c r="H63" s="23" t="n">
        <v>8</v>
      </c>
      <c r="I63" s="23" t="n">
        <v>908</v>
      </c>
      <c r="J63" s="28" t="n">
        <f aca="false">F63/$E$3</f>
        <v>0.00358101851851852</v>
      </c>
    </row>
    <row r="64" customFormat="false" ht="13.8" hidden="false" customHeight="false" outlineLevel="0" collapsed="false">
      <c r="A64" s="23" t="n">
        <v>58</v>
      </c>
      <c r="B64" s="24" t="s">
        <v>390</v>
      </c>
      <c r="C64" s="24" t="s">
        <v>19</v>
      </c>
      <c r="E64" s="25" t="n">
        <v>1990</v>
      </c>
      <c r="F64" s="26" t="s">
        <v>391</v>
      </c>
      <c r="G64" s="27" t="s">
        <v>17</v>
      </c>
      <c r="H64" s="23" t="n">
        <v>50</v>
      </c>
      <c r="I64" s="23" t="n">
        <v>980</v>
      </c>
      <c r="J64" s="28" t="n">
        <f aca="false">F64/$E$3</f>
        <v>0.00358619929453263</v>
      </c>
    </row>
    <row r="65" customFormat="false" ht="13.8" hidden="false" customHeight="false" outlineLevel="0" collapsed="false">
      <c r="A65" s="23" t="n">
        <v>59</v>
      </c>
      <c r="B65" s="24" t="s">
        <v>392</v>
      </c>
      <c r="C65" s="24" t="s">
        <v>277</v>
      </c>
      <c r="E65" s="25" t="n">
        <v>1990</v>
      </c>
      <c r="F65" s="26" t="s">
        <v>393</v>
      </c>
      <c r="G65" s="27" t="s">
        <v>17</v>
      </c>
      <c r="H65" s="23" t="n">
        <v>51</v>
      </c>
      <c r="I65" s="23" t="n">
        <v>992</v>
      </c>
      <c r="J65" s="28" t="n">
        <f aca="false">F65/$E$3</f>
        <v>0.0036712962962963</v>
      </c>
    </row>
    <row r="66" customFormat="false" ht="13.8" hidden="false" customHeight="false" outlineLevel="0" collapsed="false">
      <c r="A66" s="23" t="n">
        <v>60</v>
      </c>
      <c r="B66" s="24" t="s">
        <v>394</v>
      </c>
      <c r="C66" s="24" t="s">
        <v>19</v>
      </c>
      <c r="E66" s="25" t="n">
        <v>1990</v>
      </c>
      <c r="F66" s="26" t="s">
        <v>395</v>
      </c>
      <c r="G66" s="27" t="s">
        <v>42</v>
      </c>
      <c r="H66" s="23" t="n">
        <v>9</v>
      </c>
      <c r="I66" s="23" t="n">
        <v>948</v>
      </c>
      <c r="J66" s="28" t="n">
        <f aca="false">F66/$E$3</f>
        <v>0.00369047619047619</v>
      </c>
    </row>
    <row r="67" customFormat="false" ht="13.8" hidden="false" customHeight="false" outlineLevel="0" collapsed="false">
      <c r="A67" s="23" t="n">
        <v>61</v>
      </c>
      <c r="B67" s="24" t="s">
        <v>396</v>
      </c>
      <c r="C67" s="24" t="s">
        <v>19</v>
      </c>
      <c r="E67" s="25" t="n">
        <v>1990</v>
      </c>
      <c r="F67" s="26" t="s">
        <v>397</v>
      </c>
      <c r="G67" s="27" t="s">
        <v>17</v>
      </c>
      <c r="H67" s="23" t="n">
        <v>52</v>
      </c>
      <c r="I67" s="23" t="n">
        <v>978</v>
      </c>
      <c r="J67" s="28" t="n">
        <f aca="false">F67/$E$3</f>
        <v>0.00369246031746032</v>
      </c>
    </row>
    <row r="68" customFormat="false" ht="13.8" hidden="false" customHeight="false" outlineLevel="0" collapsed="false">
      <c r="A68" s="23" t="n">
        <v>62</v>
      </c>
      <c r="B68" s="24" t="s">
        <v>398</v>
      </c>
      <c r="C68" s="24" t="s">
        <v>19</v>
      </c>
      <c r="E68" s="25" t="n">
        <v>1990</v>
      </c>
      <c r="F68" s="26" t="s">
        <v>399</v>
      </c>
      <c r="G68" s="27" t="s">
        <v>17</v>
      </c>
      <c r="H68" s="23" t="n">
        <v>53</v>
      </c>
      <c r="I68" s="23" t="n">
        <v>938</v>
      </c>
      <c r="J68" s="28" t="n">
        <f aca="false">F68/$E$3</f>
        <v>0.00369609788359788</v>
      </c>
    </row>
    <row r="69" customFormat="false" ht="13.8" hidden="false" customHeight="false" outlineLevel="0" collapsed="false">
      <c r="A69" s="23" t="n">
        <v>63</v>
      </c>
      <c r="B69" s="24" t="s">
        <v>400</v>
      </c>
      <c r="C69" s="24" t="s">
        <v>19</v>
      </c>
      <c r="E69" s="25" t="n">
        <v>1990</v>
      </c>
      <c r="F69" s="26" t="s">
        <v>401</v>
      </c>
      <c r="G69" s="27" t="s">
        <v>17</v>
      </c>
      <c r="H69" s="23" t="n">
        <v>54</v>
      </c>
      <c r="I69" s="23" t="n">
        <v>923</v>
      </c>
      <c r="J69" s="28" t="n">
        <f aca="false">F69/$E$3</f>
        <v>0.0037200176366843</v>
      </c>
    </row>
    <row r="70" customFormat="false" ht="13.8" hidden="false" customHeight="false" outlineLevel="0" collapsed="false">
      <c r="A70" s="23" t="n">
        <v>64</v>
      </c>
      <c r="B70" s="24" t="s">
        <v>402</v>
      </c>
      <c r="C70" s="24" t="s">
        <v>19</v>
      </c>
      <c r="E70" s="25" t="n">
        <v>1990</v>
      </c>
      <c r="F70" s="26" t="s">
        <v>403</v>
      </c>
      <c r="G70" s="27" t="s">
        <v>17</v>
      </c>
      <c r="H70" s="23" t="n">
        <v>55</v>
      </c>
      <c r="I70" s="23" t="n">
        <v>887</v>
      </c>
      <c r="J70" s="28" t="n">
        <f aca="false">F70/$E$3</f>
        <v>0.00372343474426808</v>
      </c>
    </row>
    <row r="71" customFormat="false" ht="13.8" hidden="false" customHeight="false" outlineLevel="0" collapsed="false">
      <c r="A71" s="23" t="n">
        <v>65</v>
      </c>
      <c r="B71" s="24" t="s">
        <v>404</v>
      </c>
      <c r="C71" s="24" t="s">
        <v>19</v>
      </c>
      <c r="E71" s="25" t="n">
        <v>1990</v>
      </c>
      <c r="F71" s="26" t="s">
        <v>405</v>
      </c>
      <c r="G71" s="27" t="s">
        <v>17</v>
      </c>
      <c r="H71" s="23" t="n">
        <v>56</v>
      </c>
      <c r="I71" s="23" t="n">
        <v>941</v>
      </c>
      <c r="J71" s="28" t="n">
        <f aca="false">F71/$E$3</f>
        <v>0.00372519841269841</v>
      </c>
    </row>
    <row r="72" customFormat="false" ht="13.8" hidden="false" customHeight="false" outlineLevel="0" collapsed="false">
      <c r="A72" s="23" t="n">
        <v>66</v>
      </c>
      <c r="B72" s="24" t="s">
        <v>406</v>
      </c>
      <c r="C72" s="24" t="s">
        <v>19</v>
      </c>
      <c r="E72" s="25" t="n">
        <v>1990</v>
      </c>
      <c r="F72" s="26" t="s">
        <v>407</v>
      </c>
      <c r="G72" s="27" t="s">
        <v>17</v>
      </c>
      <c r="H72" s="23" t="n">
        <v>57</v>
      </c>
      <c r="I72" s="23" t="n">
        <v>966</v>
      </c>
      <c r="J72" s="28" t="n">
        <f aca="false">F72/$E$3</f>
        <v>0.00373048941798942</v>
      </c>
    </row>
    <row r="73" customFormat="false" ht="13.8" hidden="false" customHeight="false" outlineLevel="0" collapsed="false">
      <c r="A73" s="23" t="n">
        <v>67</v>
      </c>
      <c r="B73" s="24" t="s">
        <v>408</v>
      </c>
      <c r="C73" s="24" t="s">
        <v>19</v>
      </c>
      <c r="E73" s="25" t="n">
        <v>1990</v>
      </c>
      <c r="F73" s="26" t="s">
        <v>409</v>
      </c>
      <c r="G73" s="27" t="s">
        <v>17</v>
      </c>
      <c r="H73" s="23" t="n">
        <v>58</v>
      </c>
      <c r="I73" s="23" t="n">
        <v>937</v>
      </c>
      <c r="J73" s="28" t="n">
        <f aca="false">F73/$E$3</f>
        <v>0.00373688271604938</v>
      </c>
    </row>
    <row r="74" customFormat="false" ht="13.8" hidden="false" customHeight="false" outlineLevel="0" collapsed="false">
      <c r="A74" s="23" t="n">
        <v>68</v>
      </c>
      <c r="B74" s="24" t="s">
        <v>410</v>
      </c>
      <c r="C74" s="24" t="s">
        <v>411</v>
      </c>
      <c r="E74" s="25" t="n">
        <v>1990</v>
      </c>
      <c r="F74" s="26" t="s">
        <v>412</v>
      </c>
      <c r="G74" s="27" t="s">
        <v>42</v>
      </c>
      <c r="H74" s="23" t="n">
        <v>10</v>
      </c>
      <c r="I74" s="23" t="n">
        <v>874</v>
      </c>
      <c r="J74" s="28" t="n">
        <f aca="false">F74/$E$3</f>
        <v>0.00376929012345679</v>
      </c>
    </row>
    <row r="75" customFormat="false" ht="13.8" hidden="false" customHeight="false" outlineLevel="0" collapsed="false">
      <c r="A75" s="23" t="n">
        <v>69</v>
      </c>
      <c r="B75" s="24" t="s">
        <v>413</v>
      </c>
      <c r="C75" s="24" t="s">
        <v>19</v>
      </c>
      <c r="E75" s="25" t="n">
        <v>1990</v>
      </c>
      <c r="F75" s="26" t="s">
        <v>414</v>
      </c>
      <c r="G75" s="27" t="s">
        <v>17</v>
      </c>
      <c r="H75" s="23" t="n">
        <v>59</v>
      </c>
      <c r="I75" s="23" t="n">
        <v>991</v>
      </c>
      <c r="J75" s="28" t="n">
        <f aca="false">F75/$E$3</f>
        <v>0.00381602733686067</v>
      </c>
    </row>
    <row r="76" customFormat="false" ht="13.8" hidden="false" customHeight="false" outlineLevel="0" collapsed="false">
      <c r="A76" s="23" t="n">
        <v>70</v>
      </c>
      <c r="B76" s="24" t="s">
        <v>415</v>
      </c>
      <c r="C76" s="24" t="s">
        <v>19</v>
      </c>
      <c r="E76" s="25" t="n">
        <v>1990</v>
      </c>
      <c r="F76" s="26" t="s">
        <v>416</v>
      </c>
      <c r="G76" s="27" t="s">
        <v>42</v>
      </c>
      <c r="H76" s="23" t="n">
        <v>11</v>
      </c>
      <c r="I76" s="23" t="n">
        <v>870</v>
      </c>
      <c r="J76" s="28" t="n">
        <f aca="false">F76/$E$3</f>
        <v>0.00385504850088183</v>
      </c>
    </row>
    <row r="77" customFormat="false" ht="13.8" hidden="false" customHeight="false" outlineLevel="0" collapsed="false">
      <c r="A77" s="23" t="n">
        <v>71</v>
      </c>
      <c r="B77" s="24" t="s">
        <v>417</v>
      </c>
      <c r="C77" s="24" t="s">
        <v>19</v>
      </c>
      <c r="E77" s="25" t="n">
        <v>1990</v>
      </c>
      <c r="F77" s="26" t="s">
        <v>418</v>
      </c>
      <c r="G77" s="27" t="s">
        <v>17</v>
      </c>
      <c r="H77" s="23" t="n">
        <v>60</v>
      </c>
      <c r="I77" s="23" t="n">
        <v>981</v>
      </c>
      <c r="J77" s="28" t="n">
        <f aca="false">F77/$E$3</f>
        <v>0.00385659171075838</v>
      </c>
    </row>
    <row r="78" customFormat="false" ht="13.8" hidden="false" customHeight="false" outlineLevel="0" collapsed="false">
      <c r="A78" s="23" t="n">
        <v>72</v>
      </c>
      <c r="B78" s="24" t="s">
        <v>419</v>
      </c>
      <c r="C78" s="24" t="s">
        <v>19</v>
      </c>
      <c r="E78" s="25" t="n">
        <v>1990</v>
      </c>
      <c r="F78" s="26" t="s">
        <v>420</v>
      </c>
      <c r="G78" s="27" t="s">
        <v>42</v>
      </c>
      <c r="H78" s="23" t="n">
        <v>12</v>
      </c>
      <c r="I78" s="23" t="n">
        <v>906</v>
      </c>
      <c r="J78" s="28" t="n">
        <f aca="false">F78/$E$3</f>
        <v>0.00387522045855379</v>
      </c>
    </row>
    <row r="79" customFormat="false" ht="13.8" hidden="false" customHeight="false" outlineLevel="0" collapsed="false">
      <c r="A79" s="23" t="n">
        <v>73</v>
      </c>
      <c r="B79" s="24" t="s">
        <v>421</v>
      </c>
      <c r="C79" s="24" t="s">
        <v>411</v>
      </c>
      <c r="E79" s="25" t="n">
        <v>1990</v>
      </c>
      <c r="F79" s="26" t="s">
        <v>422</v>
      </c>
      <c r="G79" s="27" t="s">
        <v>17</v>
      </c>
      <c r="H79" s="23" t="n">
        <v>61</v>
      </c>
      <c r="I79" s="23" t="n">
        <v>897</v>
      </c>
      <c r="J79" s="28" t="n">
        <f aca="false">F79/$E$3</f>
        <v>0.00388271604938272</v>
      </c>
    </row>
    <row r="80" customFormat="false" ht="13.8" hidden="false" customHeight="false" outlineLevel="0" collapsed="false">
      <c r="A80" s="23" t="n">
        <v>74</v>
      </c>
      <c r="B80" s="24" t="s">
        <v>423</v>
      </c>
      <c r="C80" s="24" t="s">
        <v>19</v>
      </c>
      <c r="E80" s="25" t="n">
        <v>1990</v>
      </c>
      <c r="F80" s="26" t="s">
        <v>424</v>
      </c>
      <c r="G80" s="27" t="s">
        <v>17</v>
      </c>
      <c r="H80" s="23" t="n">
        <v>62</v>
      </c>
      <c r="I80" s="23" t="n">
        <v>911</v>
      </c>
      <c r="J80" s="28" t="n">
        <f aca="false">F80/$E$3</f>
        <v>0.0039075176366843</v>
      </c>
    </row>
    <row r="81" customFormat="false" ht="13.8" hidden="false" customHeight="false" outlineLevel="0" collapsed="false">
      <c r="A81" s="23" t="n">
        <v>75</v>
      </c>
      <c r="B81" s="24" t="s">
        <v>425</v>
      </c>
      <c r="C81" s="24" t="s">
        <v>19</v>
      </c>
      <c r="E81" s="25" t="n">
        <v>1990</v>
      </c>
      <c r="F81" s="26" t="s">
        <v>426</v>
      </c>
      <c r="G81" s="27" t="s">
        <v>17</v>
      </c>
      <c r="H81" s="23" t="n">
        <v>63</v>
      </c>
      <c r="I81" s="23" t="n">
        <v>886</v>
      </c>
      <c r="J81" s="28" t="n">
        <f aca="false">F81/$E$3</f>
        <v>0.00391126543209877</v>
      </c>
    </row>
    <row r="82" customFormat="false" ht="13.8" hidden="false" customHeight="false" outlineLevel="0" collapsed="false">
      <c r="A82" s="23" t="n">
        <v>76</v>
      </c>
      <c r="B82" s="24" t="s">
        <v>427</v>
      </c>
      <c r="C82" s="24" t="s">
        <v>19</v>
      </c>
      <c r="E82" s="25" t="n">
        <v>1990</v>
      </c>
      <c r="F82" s="26" t="s">
        <v>428</v>
      </c>
      <c r="G82" s="27" t="s">
        <v>17</v>
      </c>
      <c r="H82" s="23" t="n">
        <v>64</v>
      </c>
      <c r="I82" s="23" t="n">
        <v>910</v>
      </c>
      <c r="J82" s="28" t="n">
        <f aca="false">F82/$E$3</f>
        <v>0.00394378306878307</v>
      </c>
    </row>
    <row r="83" customFormat="false" ht="13.8" hidden="false" customHeight="false" outlineLevel="0" collapsed="false">
      <c r="A83" s="23" t="n">
        <v>77</v>
      </c>
      <c r="B83" s="24" t="s">
        <v>429</v>
      </c>
      <c r="C83" s="24" t="s">
        <v>19</v>
      </c>
      <c r="E83" s="25" t="n">
        <v>1990</v>
      </c>
      <c r="F83" s="26" t="s">
        <v>430</v>
      </c>
      <c r="G83" s="27" t="s">
        <v>42</v>
      </c>
      <c r="H83" s="23" t="n">
        <v>13</v>
      </c>
      <c r="I83" s="23" t="n">
        <v>953</v>
      </c>
      <c r="J83" s="28" t="n">
        <f aca="false">F83/$E$3</f>
        <v>0.00394708994708995</v>
      </c>
    </row>
    <row r="84" customFormat="false" ht="13.8" hidden="false" customHeight="false" outlineLevel="0" collapsed="false">
      <c r="A84" s="23" t="n">
        <v>78</v>
      </c>
      <c r="B84" s="24" t="s">
        <v>431</v>
      </c>
      <c r="C84" s="24" t="s">
        <v>19</v>
      </c>
      <c r="E84" s="25" t="n">
        <v>1990</v>
      </c>
      <c r="F84" s="26" t="s">
        <v>432</v>
      </c>
      <c r="G84" s="27" t="s">
        <v>17</v>
      </c>
      <c r="H84" s="23" t="n">
        <v>65</v>
      </c>
      <c r="I84" s="23" t="n">
        <v>976</v>
      </c>
      <c r="J84" s="28" t="n">
        <f aca="false">F84/$E$3</f>
        <v>0.00395160934744268</v>
      </c>
    </row>
    <row r="85" customFormat="false" ht="13.8" hidden="false" customHeight="false" outlineLevel="0" collapsed="false">
      <c r="A85" s="23" t="n">
        <v>79</v>
      </c>
      <c r="B85" s="24" t="s">
        <v>433</v>
      </c>
      <c r="C85" s="24" t="s">
        <v>19</v>
      </c>
      <c r="E85" s="25" t="n">
        <v>1990</v>
      </c>
      <c r="F85" s="26" t="s">
        <v>434</v>
      </c>
      <c r="G85" s="27" t="s">
        <v>17</v>
      </c>
      <c r="H85" s="23" t="n">
        <v>66</v>
      </c>
      <c r="I85" s="23" t="n">
        <v>789</v>
      </c>
      <c r="J85" s="28" t="n">
        <f aca="false">F85/$E$3</f>
        <v>0.00396571869488536</v>
      </c>
    </row>
    <row r="86" customFormat="false" ht="13.8" hidden="false" customHeight="false" outlineLevel="0" collapsed="false">
      <c r="A86" s="23" t="n">
        <v>80</v>
      </c>
      <c r="B86" s="24" t="s">
        <v>435</v>
      </c>
      <c r="C86" s="24" t="s">
        <v>19</v>
      </c>
      <c r="E86" s="25" t="n">
        <v>1990</v>
      </c>
      <c r="F86" s="26" t="s">
        <v>436</v>
      </c>
      <c r="G86" s="27" t="s">
        <v>17</v>
      </c>
      <c r="H86" s="23" t="n">
        <v>67</v>
      </c>
      <c r="I86" s="23" t="n">
        <v>936</v>
      </c>
      <c r="J86" s="28" t="n">
        <f aca="false">F86/$E$3</f>
        <v>0.00396825396825397</v>
      </c>
    </row>
    <row r="87" customFormat="false" ht="13.8" hidden="false" customHeight="false" outlineLevel="0" collapsed="false">
      <c r="A87" s="23" t="n">
        <v>81</v>
      </c>
      <c r="B87" s="24" t="s">
        <v>437</v>
      </c>
      <c r="C87" s="24" t="s">
        <v>19</v>
      </c>
      <c r="E87" s="25" t="n">
        <v>1990</v>
      </c>
      <c r="F87" s="26" t="s">
        <v>438</v>
      </c>
      <c r="G87" s="27" t="s">
        <v>17</v>
      </c>
      <c r="H87" s="23" t="n">
        <v>68</v>
      </c>
      <c r="I87" s="23" t="n">
        <v>924</v>
      </c>
      <c r="J87" s="28" t="n">
        <f aca="false">F87/$E$3</f>
        <v>0.003975639329806</v>
      </c>
    </row>
    <row r="88" customFormat="false" ht="13.8" hidden="false" customHeight="false" outlineLevel="0" collapsed="false">
      <c r="A88" s="23" t="n">
        <v>82</v>
      </c>
      <c r="B88" s="24" t="s">
        <v>439</v>
      </c>
      <c r="C88" s="24" t="s">
        <v>19</v>
      </c>
      <c r="E88" s="25" t="n">
        <v>1990</v>
      </c>
      <c r="F88" s="26" t="s">
        <v>440</v>
      </c>
      <c r="G88" s="27" t="s">
        <v>42</v>
      </c>
      <c r="H88" s="23" t="n">
        <v>14</v>
      </c>
      <c r="I88" s="23" t="n">
        <v>945</v>
      </c>
      <c r="J88" s="28" t="n">
        <f aca="false">F88/$E$3</f>
        <v>0.00399107142857143</v>
      </c>
    </row>
    <row r="89" customFormat="false" ht="13.8" hidden="false" customHeight="false" outlineLevel="0" collapsed="false">
      <c r="A89" s="23" t="n">
        <v>83</v>
      </c>
      <c r="B89" s="24" t="s">
        <v>441</v>
      </c>
      <c r="C89" s="24" t="s">
        <v>19</v>
      </c>
      <c r="E89" s="25" t="n">
        <v>1990</v>
      </c>
      <c r="F89" s="26" t="s">
        <v>442</v>
      </c>
      <c r="G89" s="27" t="s">
        <v>17</v>
      </c>
      <c r="H89" s="23" t="n">
        <v>69</v>
      </c>
      <c r="I89" s="23" t="n">
        <v>968</v>
      </c>
      <c r="J89" s="28" t="n">
        <f aca="false">F89/$E$3</f>
        <v>0.00402414021164021</v>
      </c>
    </row>
    <row r="90" customFormat="false" ht="13.8" hidden="false" customHeight="false" outlineLevel="0" collapsed="false">
      <c r="A90" s="23" t="n">
        <v>84</v>
      </c>
      <c r="B90" s="24" t="s">
        <v>443</v>
      </c>
      <c r="C90" s="24" t="s">
        <v>411</v>
      </c>
      <c r="E90" s="25" t="n">
        <v>1990</v>
      </c>
      <c r="F90" s="26" t="s">
        <v>444</v>
      </c>
      <c r="G90" s="27" t="s">
        <v>17</v>
      </c>
      <c r="H90" s="23" t="n">
        <v>70</v>
      </c>
      <c r="I90" s="23" t="n">
        <v>875</v>
      </c>
      <c r="J90" s="28" t="n">
        <f aca="false">F90/$E$3</f>
        <v>0.004100639329806</v>
      </c>
    </row>
    <row r="91" customFormat="false" ht="13.8" hidden="false" customHeight="false" outlineLevel="0" collapsed="false">
      <c r="A91" s="23" t="n">
        <v>85</v>
      </c>
      <c r="B91" s="24" t="s">
        <v>445</v>
      </c>
      <c r="C91" s="24" t="s">
        <v>19</v>
      </c>
      <c r="E91" s="25" t="n">
        <v>1990</v>
      </c>
      <c r="F91" s="26" t="s">
        <v>446</v>
      </c>
      <c r="G91" s="27" t="s">
        <v>42</v>
      </c>
      <c r="H91" s="23" t="n">
        <v>15</v>
      </c>
      <c r="I91" s="23" t="n">
        <v>884</v>
      </c>
      <c r="J91" s="28" t="n">
        <f aca="false">F91/$E$3</f>
        <v>0.00415630511463845</v>
      </c>
    </row>
    <row r="92" customFormat="false" ht="13.8" hidden="false" customHeight="false" outlineLevel="0" collapsed="false">
      <c r="A92" s="23" t="n">
        <v>86</v>
      </c>
      <c r="B92" s="24" t="s">
        <v>447</v>
      </c>
      <c r="C92" s="24" t="s">
        <v>19</v>
      </c>
      <c r="E92" s="25" t="n">
        <v>1990</v>
      </c>
      <c r="F92" s="26" t="s">
        <v>448</v>
      </c>
      <c r="G92" s="27" t="s">
        <v>42</v>
      </c>
      <c r="H92" s="23" t="n">
        <v>16</v>
      </c>
      <c r="I92" s="23" t="n">
        <v>928</v>
      </c>
      <c r="J92" s="28" t="n">
        <f aca="false">F92/$E$3</f>
        <v>0.00415740740740741</v>
      </c>
    </row>
    <row r="93" customFormat="false" ht="13.8" hidden="false" customHeight="false" outlineLevel="0" collapsed="false">
      <c r="A93" s="23" t="n">
        <v>87</v>
      </c>
      <c r="B93" s="24" t="s">
        <v>449</v>
      </c>
      <c r="C93" s="24" t="s">
        <v>19</v>
      </c>
      <c r="E93" s="25" t="n">
        <v>1990</v>
      </c>
      <c r="F93" s="26" t="s">
        <v>450</v>
      </c>
      <c r="G93" s="27" t="s">
        <v>17</v>
      </c>
      <c r="H93" s="23" t="n">
        <v>71</v>
      </c>
      <c r="I93" s="23" t="n">
        <v>950</v>
      </c>
      <c r="J93" s="28" t="n">
        <f aca="false">F93/$E$3</f>
        <v>0.0043042328042328</v>
      </c>
    </row>
    <row r="94" customFormat="false" ht="13.8" hidden="false" customHeight="false" outlineLevel="0" collapsed="false">
      <c r="A94" s="23" t="n">
        <v>88</v>
      </c>
      <c r="B94" s="24" t="s">
        <v>451</v>
      </c>
      <c r="C94" s="24" t="s">
        <v>19</v>
      </c>
      <c r="E94" s="25" t="n">
        <v>1990</v>
      </c>
      <c r="F94" s="26" t="s">
        <v>452</v>
      </c>
      <c r="G94" s="27" t="s">
        <v>42</v>
      </c>
      <c r="H94" s="23" t="n">
        <v>17</v>
      </c>
      <c r="I94" s="23" t="n">
        <v>853</v>
      </c>
      <c r="J94" s="28" t="n">
        <f aca="false">F94/$E$3</f>
        <v>0.00438183421516755</v>
      </c>
    </row>
    <row r="95" customFormat="false" ht="13.8" hidden="false" customHeight="false" outlineLevel="0" collapsed="false">
      <c r="A95" s="23" t="n">
        <v>89</v>
      </c>
      <c r="B95" s="24" t="s">
        <v>453</v>
      </c>
      <c r="C95" s="24" t="s">
        <v>19</v>
      </c>
      <c r="E95" s="25" t="n">
        <v>1990</v>
      </c>
      <c r="F95" s="26" t="s">
        <v>454</v>
      </c>
      <c r="G95" s="27" t="s">
        <v>42</v>
      </c>
      <c r="H95" s="23" t="n">
        <v>18</v>
      </c>
      <c r="I95" s="23" t="n">
        <v>940</v>
      </c>
      <c r="J95" s="28" t="n">
        <f aca="false">F95/$E$3</f>
        <v>0.00439417989417989</v>
      </c>
    </row>
    <row r="96" customFormat="false" ht="13.8" hidden="false" customHeight="false" outlineLevel="0" collapsed="false">
      <c r="A96" s="23" t="n">
        <v>90</v>
      </c>
      <c r="B96" s="24" t="s">
        <v>455</v>
      </c>
      <c r="C96" s="24" t="s">
        <v>19</v>
      </c>
      <c r="E96" s="25" t="n">
        <v>1990</v>
      </c>
      <c r="F96" s="26" t="s">
        <v>456</v>
      </c>
      <c r="G96" s="27" t="s">
        <v>42</v>
      </c>
      <c r="H96" s="23" t="n">
        <v>19</v>
      </c>
      <c r="I96" s="23" t="n">
        <v>942</v>
      </c>
      <c r="J96" s="28" t="n">
        <f aca="false">F96/$E$3</f>
        <v>0.00439528218694885</v>
      </c>
    </row>
    <row r="97" customFormat="false" ht="13.8" hidden="false" customHeight="false" outlineLevel="0" collapsed="false">
      <c r="A97" s="23" t="n">
        <v>91</v>
      </c>
      <c r="B97" s="24" t="s">
        <v>457</v>
      </c>
      <c r="C97" s="24" t="s">
        <v>19</v>
      </c>
      <c r="E97" s="25" t="n">
        <v>1990</v>
      </c>
      <c r="F97" s="26" t="s">
        <v>458</v>
      </c>
      <c r="G97" s="27" t="s">
        <v>42</v>
      </c>
      <c r="H97" s="23" t="n">
        <v>20</v>
      </c>
      <c r="I97" s="23" t="n">
        <v>918</v>
      </c>
      <c r="J97" s="28" t="n">
        <f aca="false">F97/$E$3</f>
        <v>0.00444874338624339</v>
      </c>
    </row>
    <row r="98" customFormat="false" ht="13.8" hidden="false" customHeight="false" outlineLevel="0" collapsed="false">
      <c r="A98" s="23" t="n">
        <v>92</v>
      </c>
      <c r="B98" s="24" t="s">
        <v>459</v>
      </c>
      <c r="C98" s="24" t="s">
        <v>343</v>
      </c>
      <c r="E98" s="25" t="n">
        <v>1990</v>
      </c>
      <c r="F98" s="26" t="s">
        <v>460</v>
      </c>
      <c r="G98" s="27" t="s">
        <v>42</v>
      </c>
      <c r="H98" s="23" t="n">
        <v>21</v>
      </c>
      <c r="I98" s="23" t="n">
        <v>917</v>
      </c>
      <c r="J98" s="28" t="n">
        <f aca="false">F98/$E$3</f>
        <v>0.00444984567901235</v>
      </c>
    </row>
    <row r="99" customFormat="false" ht="13.8" hidden="false" customHeight="false" outlineLevel="0" collapsed="false">
      <c r="A99" s="23" t="n">
        <v>93</v>
      </c>
      <c r="B99" s="24" t="s">
        <v>461</v>
      </c>
      <c r="C99" s="24" t="s">
        <v>19</v>
      </c>
      <c r="E99" s="25" t="n">
        <v>1990</v>
      </c>
      <c r="F99" s="26" t="s">
        <v>462</v>
      </c>
      <c r="G99" s="27" t="s">
        <v>42</v>
      </c>
      <c r="H99" s="23" t="n">
        <v>22</v>
      </c>
      <c r="I99" s="23" t="n">
        <v>979</v>
      </c>
      <c r="J99" s="28" t="n">
        <f aca="false">F99/$E$3</f>
        <v>0.00446990740740741</v>
      </c>
    </row>
    <row r="100" customFormat="false" ht="13.8" hidden="false" customHeight="false" outlineLevel="0" collapsed="false">
      <c r="A100" s="23" t="n">
        <v>94</v>
      </c>
      <c r="B100" s="24" t="s">
        <v>463</v>
      </c>
      <c r="C100" s="24" t="s">
        <v>19</v>
      </c>
      <c r="E100" s="25" t="n">
        <v>1990</v>
      </c>
      <c r="F100" s="26" t="s">
        <v>464</v>
      </c>
      <c r="G100" s="27" t="s">
        <v>42</v>
      </c>
      <c r="H100" s="23" t="n">
        <v>23</v>
      </c>
      <c r="I100" s="23" t="n">
        <v>935</v>
      </c>
      <c r="J100" s="28" t="n">
        <f aca="false">F100/$E$3</f>
        <v>0.00447167107583774</v>
      </c>
    </row>
    <row r="101" customFormat="false" ht="13.8" hidden="false" customHeight="false" outlineLevel="0" collapsed="false">
      <c r="A101" s="23" t="n">
        <v>95</v>
      </c>
      <c r="B101" s="24" t="s">
        <v>465</v>
      </c>
      <c r="C101" s="24" t="s">
        <v>19</v>
      </c>
      <c r="E101" s="25" t="n">
        <v>1990</v>
      </c>
      <c r="F101" s="26" t="s">
        <v>466</v>
      </c>
      <c r="G101" s="27" t="s">
        <v>42</v>
      </c>
      <c r="H101" s="23" t="n">
        <v>24</v>
      </c>
      <c r="I101" s="23" t="n">
        <v>965</v>
      </c>
      <c r="J101" s="28" t="n">
        <f aca="false">F101/$E$3</f>
        <v>0.00452380952380952</v>
      </c>
    </row>
    <row r="102" customFormat="false" ht="13.8" hidden="false" customHeight="false" outlineLevel="0" collapsed="false">
      <c r="A102" s="23" t="n">
        <v>96</v>
      </c>
      <c r="B102" s="24" t="s">
        <v>467</v>
      </c>
      <c r="C102" s="24" t="s">
        <v>19</v>
      </c>
      <c r="E102" s="25" t="n">
        <v>1990</v>
      </c>
      <c r="F102" s="26" t="s">
        <v>468</v>
      </c>
      <c r="G102" s="27" t="s">
        <v>17</v>
      </c>
      <c r="H102" s="23" t="n">
        <v>72</v>
      </c>
      <c r="I102" s="23" t="n">
        <v>997</v>
      </c>
      <c r="J102" s="28" t="n">
        <f aca="false">F102/$E$3</f>
        <v>0.00453847001763668</v>
      </c>
    </row>
    <row r="103" customFormat="false" ht="13.8" hidden="false" customHeight="false" outlineLevel="0" collapsed="false">
      <c r="A103" s="23" t="n">
        <v>97</v>
      </c>
      <c r="B103" s="24" t="s">
        <v>469</v>
      </c>
      <c r="C103" s="24" t="s">
        <v>411</v>
      </c>
      <c r="E103" s="25" t="n">
        <v>1990</v>
      </c>
      <c r="F103" s="26" t="s">
        <v>470</v>
      </c>
      <c r="G103" s="27" t="s">
        <v>42</v>
      </c>
      <c r="H103" s="23" t="n">
        <v>25</v>
      </c>
      <c r="I103" s="23" t="n">
        <v>876</v>
      </c>
      <c r="J103" s="28" t="n">
        <f aca="false">F103/$E$3</f>
        <v>0.00457793209876543</v>
      </c>
    </row>
    <row r="104" customFormat="false" ht="13.8" hidden="false" customHeight="false" outlineLevel="0" collapsed="false">
      <c r="A104" s="23" t="n">
        <v>98</v>
      </c>
      <c r="B104" s="24" t="s">
        <v>471</v>
      </c>
      <c r="C104" s="24" t="s">
        <v>19</v>
      </c>
      <c r="E104" s="25" t="n">
        <v>1990</v>
      </c>
      <c r="F104" s="26" t="s">
        <v>472</v>
      </c>
      <c r="G104" s="27" t="s">
        <v>42</v>
      </c>
      <c r="H104" s="23" t="n">
        <v>26</v>
      </c>
      <c r="I104" s="23" t="n">
        <v>964</v>
      </c>
      <c r="J104" s="28" t="n">
        <f aca="false">F104/$E$3</f>
        <v>0.00465784832451499</v>
      </c>
    </row>
    <row r="105" customFormat="false" ht="13.8" hidden="false" customHeight="false" outlineLevel="0" collapsed="false">
      <c r="A105" s="23" t="n">
        <v>99</v>
      </c>
      <c r="B105" s="24" t="s">
        <v>473</v>
      </c>
      <c r="C105" s="24" t="s">
        <v>19</v>
      </c>
      <c r="E105" s="25" t="n">
        <v>1990</v>
      </c>
      <c r="F105" s="26" t="s">
        <v>474</v>
      </c>
      <c r="G105" s="27" t="s">
        <v>42</v>
      </c>
      <c r="H105" s="23" t="n">
        <v>27</v>
      </c>
      <c r="I105" s="23" t="n">
        <v>947</v>
      </c>
      <c r="J105" s="28" t="n">
        <f aca="false">F105/$E$3</f>
        <v>0.0046740520282187</v>
      </c>
    </row>
    <row r="106" customFormat="false" ht="13.8" hidden="false" customHeight="false" outlineLevel="0" collapsed="false">
      <c r="A106" s="23" t="n">
        <v>100</v>
      </c>
      <c r="B106" s="24" t="s">
        <v>475</v>
      </c>
      <c r="C106" s="24" t="s">
        <v>19</v>
      </c>
      <c r="E106" s="25" t="n">
        <v>1990</v>
      </c>
      <c r="F106" s="26" t="s">
        <v>476</v>
      </c>
      <c r="G106" s="27" t="s">
        <v>17</v>
      </c>
      <c r="H106" s="23" t="n">
        <v>73</v>
      </c>
      <c r="I106" s="23" t="n">
        <v>881</v>
      </c>
      <c r="J106" s="28" t="n">
        <f aca="false">F106/$E$3</f>
        <v>0.00474118165784832</v>
      </c>
    </row>
    <row r="107" customFormat="false" ht="13.8" hidden="false" customHeight="false" outlineLevel="0" collapsed="false">
      <c r="A107" s="23" t="n">
        <v>101</v>
      </c>
      <c r="B107" s="24" t="s">
        <v>477</v>
      </c>
      <c r="C107" s="24" t="s">
        <v>19</v>
      </c>
      <c r="E107" s="25" t="n">
        <v>1990</v>
      </c>
      <c r="F107" s="26" t="s">
        <v>478</v>
      </c>
      <c r="G107" s="27" t="s">
        <v>42</v>
      </c>
      <c r="H107" s="23" t="n">
        <v>28</v>
      </c>
      <c r="I107" s="23" t="n">
        <v>963</v>
      </c>
      <c r="J107" s="28" t="n">
        <f aca="false">F107/$E$3</f>
        <v>0.00493320105820106</v>
      </c>
    </row>
    <row r="108" customFormat="false" ht="13.8" hidden="false" customHeight="false" outlineLevel="0" collapsed="false">
      <c r="A108" s="23" t="n">
        <v>102</v>
      </c>
      <c r="B108" s="24" t="s">
        <v>479</v>
      </c>
      <c r="C108" s="24" t="s">
        <v>19</v>
      </c>
      <c r="E108" s="25" t="n">
        <v>1990</v>
      </c>
      <c r="F108" s="26" t="s">
        <v>480</v>
      </c>
      <c r="G108" s="27" t="s">
        <v>42</v>
      </c>
      <c r="H108" s="23" t="n">
        <v>29</v>
      </c>
      <c r="I108" s="23" t="n">
        <v>905</v>
      </c>
      <c r="J108" s="28" t="n">
        <f aca="false">F108/$E$3</f>
        <v>0.00495965608465608</v>
      </c>
    </row>
    <row r="109" customFormat="false" ht="13.8" hidden="false" customHeight="false" outlineLevel="0" collapsed="false">
      <c r="A109" s="23" t="n">
        <v>103</v>
      </c>
      <c r="B109" s="24" t="s">
        <v>481</v>
      </c>
      <c r="C109" s="24" t="s">
        <v>19</v>
      </c>
      <c r="E109" s="25" t="n">
        <v>1990</v>
      </c>
      <c r="F109" s="26" t="s">
        <v>482</v>
      </c>
      <c r="G109" s="27" t="s">
        <v>42</v>
      </c>
      <c r="H109" s="23" t="n">
        <v>30</v>
      </c>
      <c r="I109" s="23" t="n">
        <v>907</v>
      </c>
      <c r="J109" s="28" t="n">
        <f aca="false">F109/$E$3</f>
        <v>0.00496175044091711</v>
      </c>
    </row>
  </sheetData>
  <autoFilter ref="A6:J208"/>
  <mergeCells count="3">
    <mergeCell ref="C3:D3"/>
    <mergeCell ref="F3:G3"/>
    <mergeCell ref="H3:I3"/>
  </mergeCells>
  <printOptions headings="false" gridLines="true" gridLinesSet="true" horizontalCentered="false" verticalCentered="false"/>
  <pageMargins left="0.708333333333333" right="0.708333333333333" top="0.7875" bottom="0.786805555555556" header="0.315277777777778" footer="0.315277777777778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</TotalTime>
  <Application>LibreOffice/5.0.6.3$Windows_x86 LibreOffice_project/490fc03b25318460cfc54456516ea2519c11d1aa</Application>
  <Company>Laufinfo.eu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2013-03-11T16:47:02Z</dcterms:created>
  <dc:creator>Thomas Schulmerig</dc:creator>
  <dc:description>Reinhard Schrieber: Version 20150405</dc:description>
  <cp:keywords>Ergebnisliste</cp:keywords>
  <dc:language>de-DE</dc:language>
  <cp:lastPrinted>2015-04-05T08:56:46Z</cp:lastPrinted>
  <dcterms:modified xsi:type="dcterms:W3CDTF">2016-07-09T08:16:46Z</dcterms:modified>
  <cp:revision>15</cp:revision>
  <dc:subject>Ergebnisliste</dc:subject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Laufinfo.eu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category">
    <vt:lpwstr>Laufinfo.eu</vt:lpwstr>
  </property>
</Properties>
</file>