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echtilde\Documents\Laufinfo\2015\Moebelsped_Sander\"/>
    </mc:Choice>
  </mc:AlternateContent>
  <bookViews>
    <workbookView xWindow="0" yWindow="0" windowWidth="20490" windowHeight="9045"/>
  </bookViews>
  <sheets>
    <sheet name="Hinweise" sheetId="1" r:id="rId1"/>
    <sheet name="xx km" sheetId="26" r:id="rId2"/>
    <sheet name="x km" sheetId="27" r:id="rId3"/>
  </sheets>
  <definedNames>
    <definedName name="_xlnm._FilterDatabase" localSheetId="0" hidden="1">Hinweise!$A$6:$H$208</definedName>
    <definedName name="_xlnm._FilterDatabase" localSheetId="2" hidden="1">'x km'!$A$6:$J$208</definedName>
    <definedName name="_xlnm._FilterDatabase" localSheetId="1" hidden="1">'xx km'!$A$6:$J$208</definedName>
    <definedName name="_xlnm.Print_Area" localSheetId="0">Hinweise!$A:$H</definedName>
    <definedName name="_xlnm.Print_Area" localSheetId="2">'x km'!$A:$J</definedName>
    <definedName name="_xlnm.Print_Area" localSheetId="1">'xx km'!$A:$J</definedName>
    <definedName name="_xlnm.Print_Titles" localSheetId="0">Hinweise!$5:$5</definedName>
    <definedName name="_xlnm.Print_Titles" localSheetId="2">'x km'!$5:$5</definedName>
    <definedName name="_xlnm.Print_Titles" localSheetId="1">'xx km'!$5:$5</definedName>
  </definedNames>
  <calcPr calcId="152511"/>
</workbook>
</file>

<file path=xl/calcChain.xml><?xml version="1.0" encoding="utf-8"?>
<calcChain xmlns="http://schemas.openxmlformats.org/spreadsheetml/2006/main">
  <c r="J7" i="27" l="1"/>
  <c r="J7" i="26"/>
  <c r="H3" i="27"/>
  <c r="C3" i="27"/>
  <c r="A3" i="27"/>
  <c r="B6" i="27"/>
  <c r="B6" i="26"/>
  <c r="B6" i="1"/>
</calcChain>
</file>

<file path=xl/sharedStrings.xml><?xml version="1.0" encoding="utf-8"?>
<sst xmlns="http://schemas.openxmlformats.org/spreadsheetml/2006/main" count="308" uniqueCount="193">
  <si>
    <t>E R G E B N I S L I S T E</t>
  </si>
  <si>
    <t>Platz</t>
  </si>
  <si>
    <t>Name</t>
  </si>
  <si>
    <t>Verein</t>
  </si>
  <si>
    <t>Nat.</t>
  </si>
  <si>
    <t>JG</t>
  </si>
  <si>
    <t>Zeit</t>
  </si>
  <si>
    <t>Stnr.</t>
  </si>
  <si>
    <t>AK</t>
  </si>
  <si>
    <t>AK-Rang</t>
  </si>
  <si>
    <t>Veranstaltungsname</t>
  </si>
  <si>
    <t>Veranstalter</t>
  </si>
  <si>
    <t>Lauf / Walking etc.</t>
  </si>
  <si>
    <t>Datum</t>
  </si>
  <si>
    <t>pace</t>
  </si>
  <si>
    <t xml:space="preserve">Steiner Mario             </t>
  </si>
  <si>
    <t xml:space="preserve">1. FC Kaiserslautern      </t>
  </si>
  <si>
    <t xml:space="preserve">M         </t>
  </si>
  <si>
    <t xml:space="preserve">   17:51,60</t>
  </si>
  <si>
    <t xml:space="preserve">Kuby Jürgen               </t>
  </si>
  <si>
    <t xml:space="preserve">   18:05,60</t>
  </si>
  <si>
    <t xml:space="preserve">Hindelang Lars            </t>
  </si>
  <si>
    <t xml:space="preserve">LG Baar                   </t>
  </si>
  <si>
    <t xml:space="preserve">MJU16     </t>
  </si>
  <si>
    <t xml:space="preserve">   18:11,80</t>
  </si>
  <si>
    <t xml:space="preserve">Doesken Norman            </t>
  </si>
  <si>
    <t xml:space="preserve">TV Rodenbach              </t>
  </si>
  <si>
    <t xml:space="preserve">   19:27,10</t>
  </si>
  <si>
    <t xml:space="preserve">Sabel Matthias            </t>
  </si>
  <si>
    <t xml:space="preserve">TSG Kaiserslautern        </t>
  </si>
  <si>
    <t xml:space="preserve">   19:40,60</t>
  </si>
  <si>
    <t xml:space="preserve">Harz Mario                </t>
  </si>
  <si>
    <t xml:space="preserve">Landau Running Company    </t>
  </si>
  <si>
    <t xml:space="preserve">   19:57,00</t>
  </si>
  <si>
    <t xml:space="preserve">Ganza Sandy               </t>
  </si>
  <si>
    <t xml:space="preserve">.                         </t>
  </si>
  <si>
    <t xml:space="preserve">   20:11,00</t>
  </si>
  <si>
    <t xml:space="preserve">Lutzi Marc-Oliver         </t>
  </si>
  <si>
    <t xml:space="preserve">MJU18     </t>
  </si>
  <si>
    <t xml:space="preserve">   20:12,80</t>
  </si>
  <si>
    <t xml:space="preserve">Herz Andreas              </t>
  </si>
  <si>
    <t xml:space="preserve">Erlenbach Herzis          </t>
  </si>
  <si>
    <t xml:space="preserve">   20:15,50</t>
  </si>
  <si>
    <t xml:space="preserve">Schalk Marc               </t>
  </si>
  <si>
    <t xml:space="preserve">MJU14     </t>
  </si>
  <si>
    <t xml:space="preserve">   20:33,70</t>
  </si>
  <si>
    <t xml:space="preserve">Day Patrick               </t>
  </si>
  <si>
    <t xml:space="preserve">   20:39,00</t>
  </si>
  <si>
    <t xml:space="preserve">Lenhart Elias             </t>
  </si>
  <si>
    <t xml:space="preserve">   20:42,30</t>
  </si>
  <si>
    <t xml:space="preserve">Müller Heiko              </t>
  </si>
  <si>
    <t xml:space="preserve">Mannheim                  </t>
  </si>
  <si>
    <t xml:space="preserve">   21:17,30</t>
  </si>
  <si>
    <t xml:space="preserve">Haitz Holger              </t>
  </si>
  <si>
    <t xml:space="preserve">LG Bliestal               </t>
  </si>
  <si>
    <t xml:space="preserve">   21:27,20</t>
  </si>
  <si>
    <t xml:space="preserve">Klepiszewski Jan          </t>
  </si>
  <si>
    <t xml:space="preserve">Kaiserslautern            </t>
  </si>
  <si>
    <t xml:space="preserve">   21:29,60</t>
  </si>
  <si>
    <t xml:space="preserve">Hindelang Emmi            </t>
  </si>
  <si>
    <t xml:space="preserve">FC Unterkirnach           </t>
  </si>
  <si>
    <t xml:space="preserve">  WJU14   </t>
  </si>
  <si>
    <t xml:space="preserve">   21:39,40</t>
  </si>
  <si>
    <t xml:space="preserve">Hindelang Wolfgang        </t>
  </si>
  <si>
    <t xml:space="preserve">   21:40,10</t>
  </si>
  <si>
    <t xml:space="preserve">Sabel Simon               </t>
  </si>
  <si>
    <t xml:space="preserve">TSG-Triathlon             </t>
  </si>
  <si>
    <t xml:space="preserve">   22:02,10</t>
  </si>
  <si>
    <t xml:space="preserve">Kellotat Christoph        </t>
  </si>
  <si>
    <t xml:space="preserve">Meerbusch                 </t>
  </si>
  <si>
    <t xml:space="preserve">   23:05,00</t>
  </si>
  <si>
    <t xml:space="preserve">Rummel Jürgen             </t>
  </si>
  <si>
    <t xml:space="preserve">   23:14,60</t>
  </si>
  <si>
    <t xml:space="preserve">Wagner Regine             </t>
  </si>
  <si>
    <t xml:space="preserve">TSG Eisenberg             </t>
  </si>
  <si>
    <t xml:space="preserve">  W       </t>
  </si>
  <si>
    <t xml:space="preserve">   23:16,50</t>
  </si>
  <si>
    <t xml:space="preserve">Wagner Rüdiger            </t>
  </si>
  <si>
    <t xml:space="preserve">   23:39,00</t>
  </si>
  <si>
    <t xml:space="preserve">Hindelang Paulina         </t>
  </si>
  <si>
    <t xml:space="preserve">   23:42,10</t>
  </si>
  <si>
    <t xml:space="preserve">Herbach Thomas            </t>
  </si>
  <si>
    <t xml:space="preserve">LLG Wonnegau              </t>
  </si>
  <si>
    <t xml:space="preserve">   23:56,00</t>
  </si>
  <si>
    <t xml:space="preserve">Müller Karen              </t>
  </si>
  <si>
    <t xml:space="preserve">1. FCK                    </t>
  </si>
  <si>
    <t xml:space="preserve">   24:09,90</t>
  </si>
  <si>
    <t xml:space="preserve">Schmitt Adrian            </t>
  </si>
  <si>
    <t xml:space="preserve">   24:21,00</t>
  </si>
  <si>
    <t xml:space="preserve">Schubert Wolfram          </t>
  </si>
  <si>
    <t xml:space="preserve">TU KL                     </t>
  </si>
  <si>
    <t xml:space="preserve">   24:29,40</t>
  </si>
  <si>
    <t xml:space="preserve">Strasser Jasmin           </t>
  </si>
  <si>
    <t xml:space="preserve">Rodenbach                 </t>
  </si>
  <si>
    <t xml:space="preserve">   24:30,60</t>
  </si>
  <si>
    <t xml:space="preserve">Rösel Chiara              </t>
  </si>
  <si>
    <t xml:space="preserve">TSG Eisnberg              </t>
  </si>
  <si>
    <t xml:space="preserve">   24:40,70</t>
  </si>
  <si>
    <t xml:space="preserve">Rösel Beatrix             </t>
  </si>
  <si>
    <t xml:space="preserve">   24:46,30</t>
  </si>
  <si>
    <t xml:space="preserve">Trampusch Ellen           </t>
  </si>
  <si>
    <t>Young &amp; Fast TuS Framershe</t>
  </si>
  <si>
    <t xml:space="preserve">   25:52,90</t>
  </si>
  <si>
    <t xml:space="preserve">Trampusch Ingo            </t>
  </si>
  <si>
    <t xml:space="preserve">   25:56,30</t>
  </si>
  <si>
    <t xml:space="preserve">Kuby Christine            </t>
  </si>
  <si>
    <t xml:space="preserve">   26:11,70</t>
  </si>
  <si>
    <t xml:space="preserve">Lenhart Bernhard          </t>
  </si>
  <si>
    <t xml:space="preserve">   26:24,20</t>
  </si>
  <si>
    <t xml:space="preserve">Herz Christiane           </t>
  </si>
  <si>
    <t xml:space="preserve">   26:35,40</t>
  </si>
  <si>
    <t xml:space="preserve">Neumahr Andreas           </t>
  </si>
  <si>
    <t xml:space="preserve">VfL Einsiedlerhof         </t>
  </si>
  <si>
    <t xml:space="preserve">   26:36,00</t>
  </si>
  <si>
    <t xml:space="preserve">Seidler Gero              </t>
  </si>
  <si>
    <t xml:space="preserve">SC Berestraße             </t>
  </si>
  <si>
    <t xml:space="preserve">   26:36,30</t>
  </si>
  <si>
    <t xml:space="preserve">Groeger Esther            </t>
  </si>
  <si>
    <t xml:space="preserve">   26:36,70</t>
  </si>
  <si>
    <t xml:space="preserve">Schmitt Melanie           </t>
  </si>
  <si>
    <t xml:space="preserve">SV Spesbach               </t>
  </si>
  <si>
    <t xml:space="preserve">   26:47,50</t>
  </si>
  <si>
    <t xml:space="preserve">Schmitt Christian         </t>
  </si>
  <si>
    <t xml:space="preserve">   26:49,70</t>
  </si>
  <si>
    <t xml:space="preserve">Wagner Martina            </t>
  </si>
  <si>
    <t xml:space="preserve">   27:26,30</t>
  </si>
  <si>
    <t xml:space="preserve">Wagner Markus             </t>
  </si>
  <si>
    <t xml:space="preserve">   27:27,00</t>
  </si>
  <si>
    <t xml:space="preserve">Lorenz Melissa            </t>
  </si>
  <si>
    <t xml:space="preserve">   27:35,30</t>
  </si>
  <si>
    <t xml:space="preserve">Hinske Palesa             </t>
  </si>
  <si>
    <t xml:space="preserve">Methodists on the run     </t>
  </si>
  <si>
    <t xml:space="preserve">   27:38,00</t>
  </si>
  <si>
    <t xml:space="preserve">Hinske Dorothea           </t>
  </si>
  <si>
    <t xml:space="preserve">   27:38,80</t>
  </si>
  <si>
    <t xml:space="preserve">Rebesky Caro              </t>
  </si>
  <si>
    <t xml:space="preserve">VfB Reichenbach           </t>
  </si>
  <si>
    <t xml:space="preserve">   27:41,00</t>
  </si>
  <si>
    <t xml:space="preserve">Marioneck Michael         </t>
  </si>
  <si>
    <t xml:space="preserve">   27:42,10</t>
  </si>
  <si>
    <t xml:space="preserve">Bendrien Alena            </t>
  </si>
  <si>
    <t xml:space="preserve">IGS Enkenbach-Alsenborn   </t>
  </si>
  <si>
    <t xml:space="preserve">   28:50,90</t>
  </si>
  <si>
    <t xml:space="preserve">Nissle  Andrea            </t>
  </si>
  <si>
    <t xml:space="preserve">   29:27,50</t>
  </si>
  <si>
    <t xml:space="preserve">Natter Jasmin             </t>
  </si>
  <si>
    <t xml:space="preserve">   29:28,40</t>
  </si>
  <si>
    <t xml:space="preserve">Jacoby Ulla               </t>
  </si>
  <si>
    <t xml:space="preserve">AOK Pirmasens             </t>
  </si>
  <si>
    <t xml:space="preserve">   29:29,00</t>
  </si>
  <si>
    <t xml:space="preserve">Liebenthal Eva            </t>
  </si>
  <si>
    <t xml:space="preserve">   29:33,10</t>
  </si>
  <si>
    <t xml:space="preserve">Klein Walter              </t>
  </si>
  <si>
    <t xml:space="preserve">Marbingen                 </t>
  </si>
  <si>
    <t xml:space="preserve">   30:16,10</t>
  </si>
  <si>
    <t xml:space="preserve">Koca Selma                </t>
  </si>
  <si>
    <t xml:space="preserve">   30:48,60</t>
  </si>
  <si>
    <t xml:space="preserve">Dechert Heike             </t>
  </si>
  <si>
    <t xml:space="preserve">   31:20,60</t>
  </si>
  <si>
    <t xml:space="preserve">Bertram Silke             </t>
  </si>
  <si>
    <t xml:space="preserve">   31:57,10</t>
  </si>
  <si>
    <t xml:space="preserve">Opelt-Klein Simone        </t>
  </si>
  <si>
    <t xml:space="preserve">La Familia                </t>
  </si>
  <si>
    <t xml:space="preserve">   32:37,70</t>
  </si>
  <si>
    <t xml:space="preserve">Britz Aloysia             </t>
  </si>
  <si>
    <t xml:space="preserve">   32:50,10</t>
  </si>
  <si>
    <t xml:space="preserve">Opelt Julia               </t>
  </si>
  <si>
    <t xml:space="preserve">  WJU16   </t>
  </si>
  <si>
    <t xml:space="preserve">   33:36,60</t>
  </si>
  <si>
    <t xml:space="preserve">Stripf Tana               </t>
  </si>
  <si>
    <t xml:space="preserve">   34:11,00</t>
  </si>
  <si>
    <t xml:space="preserve">Bendrien Lea              </t>
  </si>
  <si>
    <t xml:space="preserve">   34:42,20</t>
  </si>
  <si>
    <t xml:space="preserve">Vatter Anja               </t>
  </si>
  <si>
    <t xml:space="preserve">AOK                       </t>
  </si>
  <si>
    <t xml:space="preserve">   34:47,20</t>
  </si>
  <si>
    <t xml:space="preserve">Schwaab Kevin             </t>
  </si>
  <si>
    <t xml:space="preserve">Team AOK                  </t>
  </si>
  <si>
    <t xml:space="preserve">   36:10,20</t>
  </si>
  <si>
    <t xml:space="preserve">Haber Larisa              </t>
  </si>
  <si>
    <t xml:space="preserve">   36:10,60</t>
  </si>
  <si>
    <t xml:space="preserve">Klein Winfried            </t>
  </si>
  <si>
    <t xml:space="preserve">   36:23,30</t>
  </si>
  <si>
    <t xml:space="preserve">Breiner Karola            </t>
  </si>
  <si>
    <t xml:space="preserve">AOK Team                  </t>
  </si>
  <si>
    <t xml:space="preserve">   38:59,90</t>
  </si>
  <si>
    <t xml:space="preserve">Graf Dieter               </t>
  </si>
  <si>
    <t xml:space="preserve">LC Donnersberg            </t>
  </si>
  <si>
    <t xml:space="preserve">   39:01,90</t>
  </si>
  <si>
    <t>Möbelspedition-Sander-Straßenlauf</t>
  </si>
  <si>
    <t>1. FC Kaiserslautern e. v.</t>
  </si>
  <si>
    <t>5 km</t>
  </si>
  <si>
    <t>Lauf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</si>
</sst>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\ &quot;Zeilen&quot;"/>
    <numFmt numFmtId="165" formatCode="0\ &quot;km&quot;"/>
    <numFmt numFmtId="166" formatCode="ddd\ yyyy/mm/dd"/>
    <numFmt numFmtId="167" formatCode="h:mm:ss"/>
  </numFmts>
  <fonts count="21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3F3F76"/>
      <name val="Arial"/>
      <family val="2"/>
    </font>
    <font>
      <b/>
      <sz val="10"/>
      <color theme="1"/>
      <name val="Arial"/>
      <family val="2"/>
    </font>
    <font>
      <i/>
      <sz val="10"/>
      <color rgb="FF7F7F7F"/>
      <name val="Arial"/>
      <family val="2"/>
    </font>
    <font>
      <sz val="10"/>
      <color rgb="FF006100"/>
      <name val="Arial"/>
      <family val="2"/>
    </font>
    <font>
      <sz val="10"/>
      <color rgb="FF9C6500"/>
      <name val="Arial"/>
      <family val="2"/>
    </font>
    <font>
      <sz val="10"/>
      <color rgb="FF9C0006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FA7D00"/>
      <name val="Arial"/>
      <family val="2"/>
    </font>
    <font>
      <sz val="10"/>
      <color rgb="FFFF0000"/>
      <name val="Arial"/>
      <family val="2"/>
    </font>
    <font>
      <b/>
      <sz val="10"/>
      <color theme="0"/>
      <name val="Arial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9"/>
      <color theme="1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A5A5A5"/>
      </patternFill>
    </fill>
    <fill>
      <patternFill patternType="solid">
        <fgColor rgb="FFEAEAEA"/>
        <bgColor indexed="64"/>
      </patternFill>
    </fill>
  </fills>
  <borders count="1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auto="1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" fillId="26" borderId="1" applyNumberFormat="0" applyAlignment="0" applyProtection="0"/>
    <xf numFmtId="0" fontId="4" fillId="26" borderId="2" applyNumberFormat="0" applyAlignment="0" applyProtection="0"/>
    <xf numFmtId="0" fontId="5" fillId="27" borderId="2" applyNumberFormat="0" applyAlignment="0" applyProtection="0"/>
    <xf numFmtId="0" fontId="6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8" borderId="0" applyNumberFormat="0" applyBorder="0" applyAlignment="0" applyProtection="0"/>
    <xf numFmtId="0" fontId="9" fillId="29" borderId="0" applyNumberFormat="0" applyBorder="0" applyAlignment="0" applyProtection="0"/>
    <xf numFmtId="0" fontId="1" fillId="30" borderId="4" applyNumberFormat="0" applyFont="0" applyAlignment="0" applyProtection="0"/>
    <xf numFmtId="0" fontId="10" fillId="31" borderId="0" applyNumberFormat="0" applyBorder="0" applyAlignment="0" applyProtection="0"/>
    <xf numFmtId="0" fontId="11" fillId="0" borderId="0" applyNumberFormat="0" applyFill="0" applyBorder="0" applyAlignment="0" applyProtection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8" applyNumberFormat="0" applyFill="0" applyAlignment="0" applyProtection="0"/>
    <xf numFmtId="0" fontId="16" fillId="0" borderId="0" applyNumberFormat="0" applyFill="0" applyBorder="0" applyAlignment="0" applyProtection="0"/>
    <xf numFmtId="0" fontId="17" fillId="32" borderId="9" applyNumberFormat="0" applyAlignment="0" applyProtection="0"/>
  </cellStyleXfs>
  <cellXfs count="26">
    <xf numFmtId="0" fontId="0" fillId="0" borderId="0" xfId="0"/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vertical="center"/>
    </xf>
    <xf numFmtId="0" fontId="18" fillId="0" borderId="0" xfId="0" applyFont="1" applyAlignment="1">
      <alignment horizontal="right" vertical="center" indent="1"/>
    </xf>
    <xf numFmtId="0" fontId="18" fillId="0" borderId="0" xfId="0" applyFont="1" applyAlignment="1">
      <alignment horizontal="left" vertical="center" indent="1"/>
    </xf>
    <xf numFmtId="165" fontId="19" fillId="0" borderId="0" xfId="0" applyNumberFormat="1" applyFont="1" applyAlignment="1">
      <alignment horizontal="right" vertical="center"/>
    </xf>
    <xf numFmtId="47" fontId="18" fillId="0" borderId="0" xfId="0" applyNumberFormat="1" applyFont="1" applyAlignment="1">
      <alignment horizontal="center" vertical="center"/>
    </xf>
    <xf numFmtId="47" fontId="19" fillId="0" borderId="0" xfId="0" applyNumberFormat="1" applyFont="1" applyAlignment="1">
      <alignment horizontal="center" vertical="center"/>
    </xf>
    <xf numFmtId="0" fontId="19" fillId="33" borderId="10" xfId="0" applyFont="1" applyFill="1" applyBorder="1" applyAlignment="1">
      <alignment horizontal="center" vertical="center"/>
    </xf>
    <xf numFmtId="47" fontId="19" fillId="33" borderId="10" xfId="0" applyNumberFormat="1" applyFont="1" applyFill="1" applyBorder="1" applyAlignment="1">
      <alignment horizontal="center" vertical="center"/>
    </xf>
    <xf numFmtId="0" fontId="18" fillId="33" borderId="11" xfId="0" applyFont="1" applyFill="1" applyBorder="1" applyAlignment="1">
      <alignment horizontal="right" vertical="center" indent="1"/>
    </xf>
    <xf numFmtId="164" fontId="20" fillId="33" borderId="11" xfId="0" applyNumberFormat="1" applyFont="1" applyFill="1" applyBorder="1" applyAlignment="1">
      <alignment horizontal="left" vertical="center"/>
    </xf>
    <xf numFmtId="0" fontId="18" fillId="33" borderId="11" xfId="0" applyFont="1" applyFill="1" applyBorder="1" applyAlignment="1">
      <alignment horizontal="left" vertical="center"/>
    </xf>
    <xf numFmtId="0" fontId="18" fillId="33" borderId="11" xfId="0" applyFont="1" applyFill="1" applyBorder="1" applyAlignment="1">
      <alignment horizontal="center" vertical="center"/>
    </xf>
    <xf numFmtId="47" fontId="18" fillId="33" borderId="11" xfId="0" applyNumberFormat="1" applyFont="1" applyFill="1" applyBorder="1" applyAlignment="1">
      <alignment horizontal="center" vertical="center"/>
    </xf>
    <xf numFmtId="167" fontId="18" fillId="0" borderId="0" xfId="0" applyNumberFormat="1" applyFont="1" applyAlignment="1">
      <alignment horizontal="right" vertical="center" indent="1"/>
    </xf>
    <xf numFmtId="167" fontId="19" fillId="33" borderId="10" xfId="0" applyNumberFormat="1" applyFont="1" applyFill="1" applyBorder="1" applyAlignment="1">
      <alignment horizontal="right" vertical="center" indent="1"/>
    </xf>
    <xf numFmtId="167" fontId="18" fillId="33" borderId="11" xfId="0" applyNumberFormat="1" applyFont="1" applyFill="1" applyBorder="1" applyAlignment="1">
      <alignment horizontal="right" vertical="center" indent="1"/>
    </xf>
    <xf numFmtId="45" fontId="18" fillId="0" borderId="0" xfId="0" applyNumberFormat="1" applyFont="1" applyAlignment="1">
      <alignment horizontal="right" vertical="center" indent="1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166" fontId="19" fillId="0" borderId="0" xfId="0" applyNumberFormat="1" applyFont="1" applyAlignment="1">
      <alignment horizontal="right" vertical="center"/>
    </xf>
  </cellXfs>
  <cellStyles count="42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0"/>
  <tableStyles count="0" defaultTableStyle="TableStyleMedium9" defaultPivotStyle="PivotStyleLight16"/>
  <colors>
    <mruColors>
      <color rgb="FFEAEAEA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9"/>
  <sheetViews>
    <sheetView tabSelected="1" workbookViewId="0">
      <pane ySplit="6" topLeftCell="A7" activePane="bottomLeft" state="frozen"/>
      <selection pane="bottomLeft" activeCell="D1" sqref="D1:D1048576"/>
    </sheetView>
  </sheetViews>
  <sheetFormatPr baseColWidth="10" defaultRowHeight="15" x14ac:dyDescent="0.2"/>
  <cols>
    <col min="1" max="1" width="7.7109375" style="7" customWidth="1"/>
    <col min="2" max="3" width="25.7109375" style="1" customWidth="1"/>
    <col min="4" max="4" width="6.7109375" style="2" customWidth="1"/>
    <col min="5" max="5" width="11.42578125" style="19"/>
    <col min="6" max="6" width="8.7109375" style="8" customWidth="1"/>
    <col min="7" max="7" width="8.85546875" style="7" bestFit="1" customWidth="1"/>
    <col min="8" max="8" width="8.7109375" style="7" customWidth="1"/>
    <col min="9" max="16384" width="11.42578125" style="3"/>
  </cols>
  <sheetData>
    <row r="1" spans="1:8" x14ac:dyDescent="0.2">
      <c r="A1" s="3" t="s">
        <v>0</v>
      </c>
    </row>
    <row r="2" spans="1:8" ht="6" customHeight="1" x14ac:dyDescent="0.2">
      <c r="A2" s="3"/>
    </row>
    <row r="3" spans="1:8" s="6" customFormat="1" x14ac:dyDescent="0.2">
      <c r="A3" s="6" t="s">
        <v>189</v>
      </c>
      <c r="B3" s="4"/>
      <c r="C3" s="23" t="s">
        <v>190</v>
      </c>
      <c r="D3" s="9" t="s">
        <v>191</v>
      </c>
      <c r="E3" s="24" t="s">
        <v>192</v>
      </c>
      <c r="F3" s="24"/>
      <c r="G3" s="25">
        <v>42211</v>
      </c>
      <c r="H3" s="25"/>
    </row>
    <row r="4" spans="1:8" ht="6" customHeight="1" x14ac:dyDescent="0.2">
      <c r="A4" s="3"/>
    </row>
    <row r="5" spans="1:8" s="5" customFormat="1" x14ac:dyDescent="0.2">
      <c r="A5" s="12" t="s">
        <v>1</v>
      </c>
      <c r="B5" s="12" t="s">
        <v>2</v>
      </c>
      <c r="C5" s="12" t="s">
        <v>3</v>
      </c>
      <c r="D5" s="12" t="s">
        <v>5</v>
      </c>
      <c r="E5" s="20" t="s">
        <v>6</v>
      </c>
      <c r="F5" s="12" t="s">
        <v>8</v>
      </c>
      <c r="G5" s="12" t="s">
        <v>9</v>
      </c>
      <c r="H5" s="12" t="s">
        <v>7</v>
      </c>
    </row>
    <row r="6" spans="1:8" x14ac:dyDescent="0.2">
      <c r="A6" s="14"/>
      <c r="B6" s="15">
        <f>SUBTOTAL(3,B7:B1007)</f>
        <v>67</v>
      </c>
      <c r="C6" s="16"/>
      <c r="D6" s="17"/>
      <c r="E6" s="21"/>
      <c r="F6" s="17"/>
      <c r="G6" s="17"/>
      <c r="H6" s="17"/>
    </row>
    <row r="7" spans="1:8" x14ac:dyDescent="0.2">
      <c r="A7">
        <v>1</v>
      </c>
      <c r="B7" t="s">
        <v>15</v>
      </c>
      <c r="C7" t="s">
        <v>16</v>
      </c>
      <c r="D7">
        <v>1970</v>
      </c>
      <c r="E7" t="s">
        <v>18</v>
      </c>
      <c r="F7" t="s">
        <v>17</v>
      </c>
      <c r="G7">
        <v>1</v>
      </c>
      <c r="H7">
        <v>237</v>
      </c>
    </row>
    <row r="8" spans="1:8" x14ac:dyDescent="0.2">
      <c r="A8">
        <v>2</v>
      </c>
      <c r="B8" t="s">
        <v>19</v>
      </c>
      <c r="C8" t="s">
        <v>16</v>
      </c>
      <c r="D8">
        <v>1971</v>
      </c>
      <c r="E8" t="s">
        <v>20</v>
      </c>
      <c r="F8" t="s">
        <v>17</v>
      </c>
      <c r="G8">
        <v>2</v>
      </c>
      <c r="H8">
        <v>227</v>
      </c>
    </row>
    <row r="9" spans="1:8" x14ac:dyDescent="0.2">
      <c r="A9">
        <v>3</v>
      </c>
      <c r="B9" t="s">
        <v>21</v>
      </c>
      <c r="C9" t="s">
        <v>22</v>
      </c>
      <c r="D9">
        <v>2000</v>
      </c>
      <c r="E9" t="s">
        <v>24</v>
      </c>
      <c r="F9" t="s">
        <v>23</v>
      </c>
      <c r="G9">
        <v>1</v>
      </c>
      <c r="H9">
        <v>419</v>
      </c>
    </row>
    <row r="10" spans="1:8" x14ac:dyDescent="0.2">
      <c r="A10">
        <v>4</v>
      </c>
      <c r="B10" t="s">
        <v>25</v>
      </c>
      <c r="C10" t="s">
        <v>26</v>
      </c>
      <c r="D10">
        <v>1971</v>
      </c>
      <c r="E10" t="s">
        <v>27</v>
      </c>
      <c r="F10" t="s">
        <v>17</v>
      </c>
      <c r="G10">
        <v>3</v>
      </c>
      <c r="H10">
        <v>433</v>
      </c>
    </row>
    <row r="11" spans="1:8" x14ac:dyDescent="0.2">
      <c r="A11">
        <v>5</v>
      </c>
      <c r="B11" t="s">
        <v>28</v>
      </c>
      <c r="C11" t="s">
        <v>29</v>
      </c>
      <c r="D11">
        <v>1985</v>
      </c>
      <c r="E11" t="s">
        <v>30</v>
      </c>
      <c r="F11" t="s">
        <v>17</v>
      </c>
      <c r="G11">
        <v>4</v>
      </c>
      <c r="H11">
        <v>460</v>
      </c>
    </row>
    <row r="12" spans="1:8" x14ac:dyDescent="0.2">
      <c r="A12">
        <v>6</v>
      </c>
      <c r="B12" t="s">
        <v>31</v>
      </c>
      <c r="C12" t="s">
        <v>32</v>
      </c>
      <c r="D12">
        <v>1981</v>
      </c>
      <c r="E12" t="s">
        <v>33</v>
      </c>
      <c r="F12" t="s">
        <v>17</v>
      </c>
      <c r="G12">
        <v>5</v>
      </c>
      <c r="H12">
        <v>399</v>
      </c>
    </row>
    <row r="13" spans="1:8" x14ac:dyDescent="0.2">
      <c r="A13">
        <v>7</v>
      </c>
      <c r="B13" t="s">
        <v>34</v>
      </c>
      <c r="C13" t="s">
        <v>35</v>
      </c>
      <c r="D13">
        <v>1984</v>
      </c>
      <c r="E13" t="s">
        <v>36</v>
      </c>
      <c r="F13" t="s">
        <v>17</v>
      </c>
      <c r="G13">
        <v>6</v>
      </c>
      <c r="H13">
        <v>85</v>
      </c>
    </row>
    <row r="14" spans="1:8" x14ac:dyDescent="0.2">
      <c r="A14">
        <v>8</v>
      </c>
      <c r="B14" t="s">
        <v>37</v>
      </c>
      <c r="C14" t="s">
        <v>35</v>
      </c>
      <c r="D14">
        <v>1999</v>
      </c>
      <c r="E14" t="s">
        <v>39</v>
      </c>
      <c r="F14" t="s">
        <v>38</v>
      </c>
      <c r="G14">
        <v>1</v>
      </c>
      <c r="H14">
        <v>447</v>
      </c>
    </row>
    <row r="15" spans="1:8" x14ac:dyDescent="0.2">
      <c r="A15">
        <v>9</v>
      </c>
      <c r="B15" t="s">
        <v>40</v>
      </c>
      <c r="C15" t="s">
        <v>41</v>
      </c>
      <c r="D15">
        <v>1972</v>
      </c>
      <c r="E15" t="s">
        <v>42</v>
      </c>
      <c r="F15" t="s">
        <v>17</v>
      </c>
      <c r="G15">
        <v>7</v>
      </c>
      <c r="H15">
        <v>464</v>
      </c>
    </row>
    <row r="16" spans="1:8" x14ac:dyDescent="0.2">
      <c r="A16">
        <v>10</v>
      </c>
      <c r="B16" t="s">
        <v>43</v>
      </c>
      <c r="C16" t="s">
        <v>35</v>
      </c>
      <c r="D16">
        <v>2002</v>
      </c>
      <c r="E16" t="s">
        <v>45</v>
      </c>
      <c r="F16" t="s">
        <v>44</v>
      </c>
      <c r="G16">
        <v>1</v>
      </c>
      <c r="H16">
        <v>159</v>
      </c>
    </row>
    <row r="17" spans="1:8" x14ac:dyDescent="0.2">
      <c r="A17">
        <v>11</v>
      </c>
      <c r="B17" t="s">
        <v>46</v>
      </c>
      <c r="C17" t="s">
        <v>26</v>
      </c>
      <c r="D17">
        <v>1978</v>
      </c>
      <c r="E17" t="s">
        <v>47</v>
      </c>
      <c r="F17" t="s">
        <v>17</v>
      </c>
      <c r="G17">
        <v>8</v>
      </c>
      <c r="H17">
        <v>445</v>
      </c>
    </row>
    <row r="18" spans="1:8" x14ac:dyDescent="0.2">
      <c r="A18">
        <v>12</v>
      </c>
      <c r="B18" t="s">
        <v>48</v>
      </c>
      <c r="C18" t="s">
        <v>35</v>
      </c>
      <c r="D18">
        <v>2003</v>
      </c>
      <c r="E18" t="s">
        <v>49</v>
      </c>
      <c r="F18" t="s">
        <v>44</v>
      </c>
      <c r="G18">
        <v>2</v>
      </c>
      <c r="H18">
        <v>95</v>
      </c>
    </row>
    <row r="19" spans="1:8" x14ac:dyDescent="0.2">
      <c r="A19">
        <v>13</v>
      </c>
      <c r="B19" t="s">
        <v>50</v>
      </c>
      <c r="C19" t="s">
        <v>51</v>
      </c>
      <c r="D19">
        <v>1969</v>
      </c>
      <c r="E19" t="s">
        <v>52</v>
      </c>
      <c r="F19" t="s">
        <v>17</v>
      </c>
      <c r="G19">
        <v>9</v>
      </c>
      <c r="H19">
        <v>423</v>
      </c>
    </row>
    <row r="20" spans="1:8" x14ac:dyDescent="0.2">
      <c r="A20">
        <v>14</v>
      </c>
      <c r="B20" t="s">
        <v>53</v>
      </c>
      <c r="C20" t="s">
        <v>54</v>
      </c>
      <c r="D20">
        <v>1978</v>
      </c>
      <c r="E20" t="s">
        <v>55</v>
      </c>
      <c r="F20" t="s">
        <v>17</v>
      </c>
      <c r="G20">
        <v>10</v>
      </c>
      <c r="H20">
        <v>420</v>
      </c>
    </row>
    <row r="21" spans="1:8" x14ac:dyDescent="0.2">
      <c r="A21">
        <v>15</v>
      </c>
      <c r="B21" t="s">
        <v>56</v>
      </c>
      <c r="C21" t="s">
        <v>57</v>
      </c>
      <c r="D21">
        <v>1999</v>
      </c>
      <c r="E21" t="s">
        <v>58</v>
      </c>
      <c r="F21" t="s">
        <v>38</v>
      </c>
      <c r="G21">
        <v>2</v>
      </c>
      <c r="H21">
        <v>458</v>
      </c>
    </row>
    <row r="22" spans="1:8" x14ac:dyDescent="0.2">
      <c r="A22">
        <v>16</v>
      </c>
      <c r="B22" t="s">
        <v>59</v>
      </c>
      <c r="C22" t="s">
        <v>60</v>
      </c>
      <c r="D22">
        <v>2004</v>
      </c>
      <c r="E22" t="s">
        <v>62</v>
      </c>
      <c r="F22" t="s">
        <v>61</v>
      </c>
      <c r="G22">
        <v>1</v>
      </c>
      <c r="H22">
        <v>250</v>
      </c>
    </row>
    <row r="23" spans="1:8" x14ac:dyDescent="0.2">
      <c r="A23">
        <v>17</v>
      </c>
      <c r="B23" t="s">
        <v>63</v>
      </c>
      <c r="C23" t="s">
        <v>60</v>
      </c>
      <c r="D23">
        <v>1967</v>
      </c>
      <c r="E23" t="s">
        <v>64</v>
      </c>
      <c r="F23" t="s">
        <v>17</v>
      </c>
      <c r="G23">
        <v>11</v>
      </c>
      <c r="H23">
        <v>249</v>
      </c>
    </row>
    <row r="24" spans="1:8" x14ac:dyDescent="0.2">
      <c r="A24">
        <v>18</v>
      </c>
      <c r="B24" t="s">
        <v>65</v>
      </c>
      <c r="C24" t="s">
        <v>66</v>
      </c>
      <c r="D24">
        <v>1988</v>
      </c>
      <c r="E24" t="s">
        <v>67</v>
      </c>
      <c r="F24" t="s">
        <v>17</v>
      </c>
      <c r="G24">
        <v>12</v>
      </c>
      <c r="H24">
        <v>461</v>
      </c>
    </row>
    <row r="25" spans="1:8" x14ac:dyDescent="0.2">
      <c r="A25">
        <v>19</v>
      </c>
      <c r="B25" t="s">
        <v>68</v>
      </c>
      <c r="C25" t="s">
        <v>69</v>
      </c>
      <c r="D25">
        <v>2004</v>
      </c>
      <c r="E25" t="s">
        <v>70</v>
      </c>
      <c r="F25" t="s">
        <v>44</v>
      </c>
      <c r="G25">
        <v>3</v>
      </c>
      <c r="H25">
        <v>449</v>
      </c>
    </row>
    <row r="26" spans="1:8" x14ac:dyDescent="0.2">
      <c r="A26">
        <v>20</v>
      </c>
      <c r="B26" t="s">
        <v>71</v>
      </c>
      <c r="C26" t="s">
        <v>35</v>
      </c>
      <c r="D26">
        <v>1964</v>
      </c>
      <c r="E26" t="s">
        <v>72</v>
      </c>
      <c r="F26" t="s">
        <v>17</v>
      </c>
      <c r="G26">
        <v>13</v>
      </c>
      <c r="H26">
        <v>149</v>
      </c>
    </row>
    <row r="27" spans="1:8" x14ac:dyDescent="0.2">
      <c r="A27">
        <v>21</v>
      </c>
      <c r="B27" t="s">
        <v>73</v>
      </c>
      <c r="C27" t="s">
        <v>74</v>
      </c>
      <c r="D27">
        <v>1965</v>
      </c>
      <c r="E27" t="s">
        <v>76</v>
      </c>
      <c r="F27" t="s">
        <v>75</v>
      </c>
      <c r="G27">
        <v>1</v>
      </c>
      <c r="H27">
        <v>452</v>
      </c>
    </row>
    <row r="28" spans="1:8" x14ac:dyDescent="0.2">
      <c r="A28">
        <v>22</v>
      </c>
      <c r="B28" t="s">
        <v>77</v>
      </c>
      <c r="C28" t="s">
        <v>35</v>
      </c>
      <c r="D28">
        <v>1970</v>
      </c>
      <c r="E28" t="s">
        <v>78</v>
      </c>
      <c r="F28" t="s">
        <v>17</v>
      </c>
      <c r="G28">
        <v>14</v>
      </c>
      <c r="H28">
        <v>162</v>
      </c>
    </row>
    <row r="29" spans="1:8" x14ac:dyDescent="0.2">
      <c r="A29">
        <v>23</v>
      </c>
      <c r="B29" t="s">
        <v>79</v>
      </c>
      <c r="C29" t="s">
        <v>60</v>
      </c>
      <c r="D29">
        <v>2002</v>
      </c>
      <c r="E29" t="s">
        <v>80</v>
      </c>
      <c r="F29" t="s">
        <v>61</v>
      </c>
      <c r="G29">
        <v>2</v>
      </c>
      <c r="H29">
        <v>259</v>
      </c>
    </row>
    <row r="30" spans="1:8" x14ac:dyDescent="0.2">
      <c r="A30">
        <v>24</v>
      </c>
      <c r="B30" t="s">
        <v>81</v>
      </c>
      <c r="C30" t="s">
        <v>82</v>
      </c>
      <c r="D30">
        <v>1959</v>
      </c>
      <c r="E30" t="s">
        <v>83</v>
      </c>
      <c r="F30" t="s">
        <v>17</v>
      </c>
      <c r="G30">
        <v>15</v>
      </c>
      <c r="H30">
        <v>421</v>
      </c>
    </row>
    <row r="31" spans="1:8" x14ac:dyDescent="0.2">
      <c r="A31">
        <v>25</v>
      </c>
      <c r="B31" t="s">
        <v>84</v>
      </c>
      <c r="C31" t="s">
        <v>85</v>
      </c>
      <c r="D31">
        <v>1955</v>
      </c>
      <c r="E31" t="s">
        <v>86</v>
      </c>
      <c r="F31" t="s">
        <v>75</v>
      </c>
      <c r="G31">
        <v>2</v>
      </c>
      <c r="H31">
        <v>465</v>
      </c>
    </row>
    <row r="32" spans="1:8" x14ac:dyDescent="0.2">
      <c r="A32">
        <v>26</v>
      </c>
      <c r="B32" t="s">
        <v>87</v>
      </c>
      <c r="C32" t="s">
        <v>35</v>
      </c>
      <c r="D32">
        <v>1961</v>
      </c>
      <c r="E32" t="s">
        <v>88</v>
      </c>
      <c r="F32" t="s">
        <v>17</v>
      </c>
      <c r="G32">
        <v>16</v>
      </c>
      <c r="H32">
        <v>160</v>
      </c>
    </row>
    <row r="33" spans="1:8" x14ac:dyDescent="0.2">
      <c r="A33">
        <v>27</v>
      </c>
      <c r="B33" t="s">
        <v>89</v>
      </c>
      <c r="C33" t="s">
        <v>90</v>
      </c>
      <c r="D33">
        <v>1950</v>
      </c>
      <c r="E33" t="s">
        <v>91</v>
      </c>
      <c r="F33" t="s">
        <v>17</v>
      </c>
      <c r="G33">
        <v>17</v>
      </c>
      <c r="H33">
        <v>444</v>
      </c>
    </row>
    <row r="34" spans="1:8" x14ac:dyDescent="0.2">
      <c r="A34">
        <v>28</v>
      </c>
      <c r="B34" t="s">
        <v>92</v>
      </c>
      <c r="C34" t="s">
        <v>93</v>
      </c>
      <c r="D34">
        <v>1997</v>
      </c>
      <c r="E34" t="s">
        <v>94</v>
      </c>
      <c r="F34" t="s">
        <v>75</v>
      </c>
      <c r="G34">
        <v>3</v>
      </c>
      <c r="H34">
        <v>450</v>
      </c>
    </row>
    <row r="35" spans="1:8" x14ac:dyDescent="0.2">
      <c r="A35">
        <v>29</v>
      </c>
      <c r="B35" t="s">
        <v>95</v>
      </c>
      <c r="C35" t="s">
        <v>96</v>
      </c>
      <c r="D35">
        <v>2002</v>
      </c>
      <c r="E35" t="s">
        <v>97</v>
      </c>
      <c r="F35" t="s">
        <v>61</v>
      </c>
      <c r="G35">
        <v>3</v>
      </c>
      <c r="H35">
        <v>453</v>
      </c>
    </row>
    <row r="36" spans="1:8" x14ac:dyDescent="0.2">
      <c r="A36">
        <v>30</v>
      </c>
      <c r="B36" t="s">
        <v>98</v>
      </c>
      <c r="C36" t="s">
        <v>74</v>
      </c>
      <c r="D36">
        <v>1967</v>
      </c>
      <c r="E36" t="s">
        <v>99</v>
      </c>
      <c r="F36" t="s">
        <v>75</v>
      </c>
      <c r="G36">
        <v>4</v>
      </c>
      <c r="H36">
        <v>454</v>
      </c>
    </row>
    <row r="37" spans="1:8" x14ac:dyDescent="0.2">
      <c r="A37">
        <v>31</v>
      </c>
      <c r="B37" t="s">
        <v>100</v>
      </c>
      <c r="C37" t="s">
        <v>101</v>
      </c>
      <c r="D37">
        <v>2002</v>
      </c>
      <c r="E37" t="s">
        <v>102</v>
      </c>
      <c r="F37" t="s">
        <v>61</v>
      </c>
      <c r="G37">
        <v>4</v>
      </c>
      <c r="H37">
        <v>437</v>
      </c>
    </row>
    <row r="38" spans="1:8" x14ac:dyDescent="0.2">
      <c r="A38">
        <v>32</v>
      </c>
      <c r="B38" t="s">
        <v>103</v>
      </c>
      <c r="C38" t="s">
        <v>101</v>
      </c>
      <c r="D38">
        <v>1964</v>
      </c>
      <c r="E38" t="s">
        <v>104</v>
      </c>
      <c r="F38" t="s">
        <v>17</v>
      </c>
      <c r="G38">
        <v>18</v>
      </c>
      <c r="H38">
        <v>438</v>
      </c>
    </row>
    <row r="39" spans="1:8" x14ac:dyDescent="0.2">
      <c r="A39">
        <v>33</v>
      </c>
      <c r="B39" t="s">
        <v>105</v>
      </c>
      <c r="C39" t="s">
        <v>16</v>
      </c>
      <c r="D39">
        <v>1966</v>
      </c>
      <c r="E39" t="s">
        <v>106</v>
      </c>
      <c r="F39" t="s">
        <v>75</v>
      </c>
      <c r="G39">
        <v>5</v>
      </c>
      <c r="H39">
        <v>234</v>
      </c>
    </row>
    <row r="40" spans="1:8" x14ac:dyDescent="0.2">
      <c r="A40">
        <v>34</v>
      </c>
      <c r="B40" t="s">
        <v>107</v>
      </c>
      <c r="C40" t="s">
        <v>35</v>
      </c>
      <c r="D40">
        <v>1969</v>
      </c>
      <c r="E40" t="s">
        <v>108</v>
      </c>
      <c r="F40" t="s">
        <v>17</v>
      </c>
      <c r="G40">
        <v>19</v>
      </c>
      <c r="H40">
        <v>101</v>
      </c>
    </row>
    <row r="41" spans="1:8" x14ac:dyDescent="0.2">
      <c r="A41">
        <v>35</v>
      </c>
      <c r="B41" t="s">
        <v>109</v>
      </c>
      <c r="C41" t="s">
        <v>41</v>
      </c>
      <c r="D41">
        <v>1977</v>
      </c>
      <c r="E41" t="s">
        <v>110</v>
      </c>
      <c r="F41" t="s">
        <v>75</v>
      </c>
      <c r="G41">
        <v>6</v>
      </c>
      <c r="H41">
        <v>463</v>
      </c>
    </row>
    <row r="42" spans="1:8" x14ac:dyDescent="0.2">
      <c r="A42">
        <v>36</v>
      </c>
      <c r="B42" t="s">
        <v>111</v>
      </c>
      <c r="C42" t="s">
        <v>112</v>
      </c>
      <c r="D42">
        <v>1971</v>
      </c>
      <c r="E42" t="s">
        <v>113</v>
      </c>
      <c r="F42" t="s">
        <v>17</v>
      </c>
      <c r="G42">
        <v>20</v>
      </c>
      <c r="H42">
        <v>746</v>
      </c>
    </row>
    <row r="43" spans="1:8" x14ac:dyDescent="0.2">
      <c r="A43">
        <v>37</v>
      </c>
      <c r="B43" t="s">
        <v>114</v>
      </c>
      <c r="C43" t="s">
        <v>115</v>
      </c>
      <c r="D43">
        <v>1969</v>
      </c>
      <c r="E43" t="s">
        <v>116</v>
      </c>
      <c r="F43" t="s">
        <v>17</v>
      </c>
      <c r="G43">
        <v>21</v>
      </c>
      <c r="H43">
        <v>457</v>
      </c>
    </row>
    <row r="44" spans="1:8" x14ac:dyDescent="0.2">
      <c r="A44">
        <v>38</v>
      </c>
      <c r="B44" t="s">
        <v>117</v>
      </c>
      <c r="C44" t="s">
        <v>57</v>
      </c>
      <c r="D44">
        <v>1973</v>
      </c>
      <c r="E44" t="s">
        <v>118</v>
      </c>
      <c r="F44" t="s">
        <v>75</v>
      </c>
      <c r="G44">
        <v>7</v>
      </c>
      <c r="H44">
        <v>459</v>
      </c>
    </row>
    <row r="45" spans="1:8" x14ac:dyDescent="0.2">
      <c r="A45">
        <v>39</v>
      </c>
      <c r="B45" t="s">
        <v>119</v>
      </c>
      <c r="C45" t="s">
        <v>120</v>
      </c>
      <c r="D45">
        <v>1979</v>
      </c>
      <c r="E45" t="s">
        <v>121</v>
      </c>
      <c r="F45" t="s">
        <v>75</v>
      </c>
      <c r="G45">
        <v>8</v>
      </c>
      <c r="H45">
        <v>430</v>
      </c>
    </row>
    <row r="46" spans="1:8" x14ac:dyDescent="0.2">
      <c r="A46">
        <v>40</v>
      </c>
      <c r="B46" t="s">
        <v>122</v>
      </c>
      <c r="C46" t="s">
        <v>120</v>
      </c>
      <c r="D46">
        <v>1973</v>
      </c>
      <c r="E46" t="s">
        <v>123</v>
      </c>
      <c r="F46" t="s">
        <v>17</v>
      </c>
      <c r="G46">
        <v>22</v>
      </c>
      <c r="H46">
        <v>431</v>
      </c>
    </row>
    <row r="47" spans="1:8" x14ac:dyDescent="0.2">
      <c r="A47">
        <v>41</v>
      </c>
      <c r="B47" t="s">
        <v>124</v>
      </c>
      <c r="C47" t="s">
        <v>112</v>
      </c>
      <c r="D47">
        <v>1967</v>
      </c>
      <c r="E47" t="s">
        <v>125</v>
      </c>
      <c r="F47" t="s">
        <v>75</v>
      </c>
      <c r="G47">
        <v>9</v>
      </c>
      <c r="H47">
        <v>744</v>
      </c>
    </row>
    <row r="48" spans="1:8" x14ac:dyDescent="0.2">
      <c r="A48">
        <v>42</v>
      </c>
      <c r="B48" t="s">
        <v>126</v>
      </c>
      <c r="C48" t="s">
        <v>112</v>
      </c>
      <c r="D48">
        <v>1965</v>
      </c>
      <c r="E48" t="s">
        <v>127</v>
      </c>
      <c r="F48" t="s">
        <v>17</v>
      </c>
      <c r="G48">
        <v>23</v>
      </c>
      <c r="H48">
        <v>745</v>
      </c>
    </row>
    <row r="49" spans="1:8" x14ac:dyDescent="0.2">
      <c r="A49">
        <v>43</v>
      </c>
      <c r="B49" t="s">
        <v>128</v>
      </c>
      <c r="C49" t="s">
        <v>35</v>
      </c>
      <c r="D49">
        <v>1994</v>
      </c>
      <c r="E49" t="s">
        <v>129</v>
      </c>
      <c r="F49" t="s">
        <v>75</v>
      </c>
      <c r="G49">
        <v>10</v>
      </c>
      <c r="H49">
        <v>106</v>
      </c>
    </row>
    <row r="50" spans="1:8" x14ac:dyDescent="0.2">
      <c r="A50">
        <v>44</v>
      </c>
      <c r="B50" t="s">
        <v>130</v>
      </c>
      <c r="C50" t="s">
        <v>131</v>
      </c>
      <c r="D50">
        <v>2003</v>
      </c>
      <c r="E50" t="s">
        <v>132</v>
      </c>
      <c r="F50" t="s">
        <v>61</v>
      </c>
      <c r="G50">
        <v>5</v>
      </c>
      <c r="H50">
        <v>424</v>
      </c>
    </row>
    <row r="51" spans="1:8" x14ac:dyDescent="0.2">
      <c r="A51">
        <v>45</v>
      </c>
      <c r="B51" t="s">
        <v>133</v>
      </c>
      <c r="C51" t="s">
        <v>131</v>
      </c>
      <c r="D51">
        <v>1963</v>
      </c>
      <c r="E51" t="s">
        <v>134</v>
      </c>
      <c r="F51" t="s">
        <v>75</v>
      </c>
      <c r="G51">
        <v>11</v>
      </c>
      <c r="H51">
        <v>425</v>
      </c>
    </row>
    <row r="52" spans="1:8" x14ac:dyDescent="0.2">
      <c r="A52">
        <v>46</v>
      </c>
      <c r="B52" t="s">
        <v>135</v>
      </c>
      <c r="C52" t="s">
        <v>136</v>
      </c>
      <c r="D52">
        <v>1987</v>
      </c>
      <c r="E52" t="s">
        <v>137</v>
      </c>
      <c r="F52" t="s">
        <v>75</v>
      </c>
      <c r="G52">
        <v>12</v>
      </c>
      <c r="H52">
        <v>436</v>
      </c>
    </row>
    <row r="53" spans="1:8" x14ac:dyDescent="0.2">
      <c r="A53">
        <v>47</v>
      </c>
      <c r="B53" t="s">
        <v>138</v>
      </c>
      <c r="C53" t="s">
        <v>35</v>
      </c>
      <c r="D53">
        <v>1975</v>
      </c>
      <c r="E53" t="s">
        <v>139</v>
      </c>
      <c r="F53" t="s">
        <v>17</v>
      </c>
      <c r="G53">
        <v>24</v>
      </c>
      <c r="H53">
        <v>446</v>
      </c>
    </row>
    <row r="54" spans="1:8" x14ac:dyDescent="0.2">
      <c r="A54">
        <v>48</v>
      </c>
      <c r="B54" t="s">
        <v>140</v>
      </c>
      <c r="C54" t="s">
        <v>141</v>
      </c>
      <c r="D54">
        <v>2003</v>
      </c>
      <c r="E54" t="s">
        <v>142</v>
      </c>
      <c r="F54" t="s">
        <v>61</v>
      </c>
      <c r="G54">
        <v>6</v>
      </c>
      <c r="H54">
        <v>396</v>
      </c>
    </row>
    <row r="55" spans="1:8" x14ac:dyDescent="0.2">
      <c r="A55">
        <v>49</v>
      </c>
      <c r="B55" t="s">
        <v>143</v>
      </c>
      <c r="C55" t="s">
        <v>35</v>
      </c>
      <c r="D55">
        <v>1984</v>
      </c>
      <c r="E55" t="s">
        <v>144</v>
      </c>
      <c r="F55" t="s">
        <v>75</v>
      </c>
      <c r="G55">
        <v>13</v>
      </c>
      <c r="H55">
        <v>111</v>
      </c>
    </row>
    <row r="56" spans="1:8" x14ac:dyDescent="0.2">
      <c r="A56">
        <v>50</v>
      </c>
      <c r="B56" t="s">
        <v>145</v>
      </c>
      <c r="C56" t="s">
        <v>136</v>
      </c>
      <c r="D56">
        <v>1982</v>
      </c>
      <c r="E56" t="s">
        <v>146</v>
      </c>
      <c r="F56" t="s">
        <v>75</v>
      </c>
      <c r="G56">
        <v>14</v>
      </c>
      <c r="H56">
        <v>435</v>
      </c>
    </row>
    <row r="57" spans="1:8" x14ac:dyDescent="0.2">
      <c r="A57">
        <v>51</v>
      </c>
      <c r="B57" t="s">
        <v>147</v>
      </c>
      <c r="C57" t="s">
        <v>148</v>
      </c>
      <c r="D57">
        <v>1972</v>
      </c>
      <c r="E57" t="s">
        <v>149</v>
      </c>
      <c r="F57" t="s">
        <v>75</v>
      </c>
      <c r="G57">
        <v>15</v>
      </c>
      <c r="H57">
        <v>467</v>
      </c>
    </row>
    <row r="58" spans="1:8" x14ac:dyDescent="0.2">
      <c r="A58">
        <v>52</v>
      </c>
      <c r="B58" t="s">
        <v>150</v>
      </c>
      <c r="C58" t="s">
        <v>85</v>
      </c>
      <c r="D58">
        <v>1978</v>
      </c>
      <c r="E58" t="s">
        <v>151</v>
      </c>
      <c r="F58" t="s">
        <v>75</v>
      </c>
      <c r="G58">
        <v>16</v>
      </c>
      <c r="H58">
        <v>466</v>
      </c>
    </row>
    <row r="59" spans="1:8" x14ac:dyDescent="0.2">
      <c r="A59">
        <v>53</v>
      </c>
      <c r="B59" t="s">
        <v>152</v>
      </c>
      <c r="C59" t="s">
        <v>153</v>
      </c>
      <c r="D59">
        <v>1939</v>
      </c>
      <c r="E59" t="s">
        <v>154</v>
      </c>
      <c r="F59" t="s">
        <v>17</v>
      </c>
      <c r="G59">
        <v>25</v>
      </c>
      <c r="H59">
        <v>448</v>
      </c>
    </row>
    <row r="60" spans="1:8" x14ac:dyDescent="0.2">
      <c r="A60">
        <v>54</v>
      </c>
      <c r="B60" t="s">
        <v>155</v>
      </c>
      <c r="C60" t="s">
        <v>16</v>
      </c>
      <c r="D60">
        <v>1994</v>
      </c>
      <c r="E60" t="s">
        <v>156</v>
      </c>
      <c r="F60" t="s">
        <v>75</v>
      </c>
      <c r="G60">
        <v>17</v>
      </c>
      <c r="H60">
        <v>199</v>
      </c>
    </row>
    <row r="61" spans="1:8" x14ac:dyDescent="0.2">
      <c r="A61">
        <v>55</v>
      </c>
      <c r="B61" t="s">
        <v>157</v>
      </c>
      <c r="C61" t="s">
        <v>35</v>
      </c>
      <c r="D61">
        <v>1975</v>
      </c>
      <c r="E61" t="s">
        <v>158</v>
      </c>
      <c r="F61" t="s">
        <v>75</v>
      </c>
      <c r="G61">
        <v>18</v>
      </c>
      <c r="H61">
        <v>82</v>
      </c>
    </row>
    <row r="62" spans="1:8" x14ac:dyDescent="0.2">
      <c r="A62">
        <v>56</v>
      </c>
      <c r="B62" t="s">
        <v>159</v>
      </c>
      <c r="C62" t="s">
        <v>26</v>
      </c>
      <c r="D62">
        <v>1975</v>
      </c>
      <c r="E62" t="s">
        <v>160</v>
      </c>
      <c r="F62" t="s">
        <v>75</v>
      </c>
      <c r="G62">
        <v>19</v>
      </c>
      <c r="H62">
        <v>432</v>
      </c>
    </row>
    <row r="63" spans="1:8" x14ac:dyDescent="0.2">
      <c r="A63">
        <v>57</v>
      </c>
      <c r="B63" t="s">
        <v>161</v>
      </c>
      <c r="C63" t="s">
        <v>162</v>
      </c>
      <c r="D63">
        <v>1972</v>
      </c>
      <c r="E63" t="s">
        <v>163</v>
      </c>
      <c r="F63" t="s">
        <v>75</v>
      </c>
      <c r="G63">
        <v>20</v>
      </c>
      <c r="H63">
        <v>398</v>
      </c>
    </row>
    <row r="64" spans="1:8" x14ac:dyDescent="0.2">
      <c r="A64">
        <v>58</v>
      </c>
      <c r="B64" t="s">
        <v>164</v>
      </c>
      <c r="C64" t="s">
        <v>35</v>
      </c>
      <c r="D64">
        <v>1959</v>
      </c>
      <c r="E64" t="s">
        <v>165</v>
      </c>
      <c r="F64" t="s">
        <v>75</v>
      </c>
      <c r="G64">
        <v>21</v>
      </c>
      <c r="H64">
        <v>67</v>
      </c>
    </row>
    <row r="65" spans="1:8" x14ac:dyDescent="0.2">
      <c r="A65">
        <v>59</v>
      </c>
      <c r="B65" t="s">
        <v>166</v>
      </c>
      <c r="C65" t="s">
        <v>162</v>
      </c>
      <c r="D65">
        <v>2000</v>
      </c>
      <c r="E65" t="s">
        <v>168</v>
      </c>
      <c r="F65" t="s">
        <v>167</v>
      </c>
      <c r="G65">
        <v>1</v>
      </c>
      <c r="H65">
        <v>397</v>
      </c>
    </row>
    <row r="66" spans="1:8" x14ac:dyDescent="0.2">
      <c r="A66">
        <v>60</v>
      </c>
      <c r="B66" t="s">
        <v>169</v>
      </c>
      <c r="C66" t="s">
        <v>35</v>
      </c>
      <c r="D66">
        <v>1989</v>
      </c>
      <c r="E66" t="s">
        <v>170</v>
      </c>
      <c r="F66" t="s">
        <v>75</v>
      </c>
      <c r="G66">
        <v>22</v>
      </c>
      <c r="H66">
        <v>462</v>
      </c>
    </row>
    <row r="67" spans="1:8" x14ac:dyDescent="0.2">
      <c r="A67">
        <v>61</v>
      </c>
      <c r="B67" t="s">
        <v>171</v>
      </c>
      <c r="C67" t="s">
        <v>141</v>
      </c>
      <c r="D67">
        <v>2000</v>
      </c>
      <c r="E67" t="s">
        <v>172</v>
      </c>
      <c r="F67" t="s">
        <v>167</v>
      </c>
      <c r="G67">
        <v>2</v>
      </c>
      <c r="H67">
        <v>376</v>
      </c>
    </row>
    <row r="68" spans="1:8" x14ac:dyDescent="0.2">
      <c r="A68">
        <v>62</v>
      </c>
      <c r="B68" t="s">
        <v>173</v>
      </c>
      <c r="C68" t="s">
        <v>174</v>
      </c>
      <c r="D68">
        <v>1971</v>
      </c>
      <c r="E68" t="s">
        <v>175</v>
      </c>
      <c r="F68" t="s">
        <v>75</v>
      </c>
      <c r="G68">
        <v>23</v>
      </c>
      <c r="H68">
        <v>238</v>
      </c>
    </row>
    <row r="69" spans="1:8" x14ac:dyDescent="0.2">
      <c r="A69">
        <v>63</v>
      </c>
      <c r="B69" t="s">
        <v>176</v>
      </c>
      <c r="C69" t="s">
        <v>177</v>
      </c>
      <c r="D69">
        <v>1992</v>
      </c>
      <c r="E69" t="s">
        <v>178</v>
      </c>
      <c r="F69" t="s">
        <v>17</v>
      </c>
      <c r="G69">
        <v>26</v>
      </c>
      <c r="H69">
        <v>440</v>
      </c>
    </row>
    <row r="70" spans="1:8" x14ac:dyDescent="0.2">
      <c r="A70">
        <v>64</v>
      </c>
      <c r="B70" t="s">
        <v>179</v>
      </c>
      <c r="C70" t="s">
        <v>177</v>
      </c>
      <c r="D70">
        <v>1996</v>
      </c>
      <c r="E70" t="s">
        <v>180</v>
      </c>
      <c r="F70" t="s">
        <v>75</v>
      </c>
      <c r="G70">
        <v>24</v>
      </c>
      <c r="H70">
        <v>441</v>
      </c>
    </row>
    <row r="71" spans="1:8" x14ac:dyDescent="0.2">
      <c r="A71">
        <v>65</v>
      </c>
      <c r="B71" t="s">
        <v>181</v>
      </c>
      <c r="C71" t="s">
        <v>35</v>
      </c>
      <c r="D71">
        <v>1964</v>
      </c>
      <c r="E71" t="s">
        <v>182</v>
      </c>
      <c r="F71" t="s">
        <v>17</v>
      </c>
      <c r="G71">
        <v>27</v>
      </c>
      <c r="H71">
        <v>90</v>
      </c>
    </row>
    <row r="72" spans="1:8" x14ac:dyDescent="0.2">
      <c r="A72">
        <v>66</v>
      </c>
      <c r="B72" t="s">
        <v>183</v>
      </c>
      <c r="C72" t="s">
        <v>184</v>
      </c>
      <c r="D72">
        <v>1962</v>
      </c>
      <c r="E72" t="s">
        <v>185</v>
      </c>
      <c r="F72" t="s">
        <v>75</v>
      </c>
      <c r="G72">
        <v>25</v>
      </c>
      <c r="H72">
        <v>443</v>
      </c>
    </row>
    <row r="73" spans="1:8" x14ac:dyDescent="0.2">
      <c r="A73">
        <v>67</v>
      </c>
      <c r="B73" t="s">
        <v>186</v>
      </c>
      <c r="C73" t="s">
        <v>187</v>
      </c>
      <c r="D73">
        <v>1955</v>
      </c>
      <c r="E73" t="s">
        <v>188</v>
      </c>
      <c r="F73" t="s">
        <v>17</v>
      </c>
      <c r="G73">
        <v>28</v>
      </c>
      <c r="H73">
        <v>442</v>
      </c>
    </row>
    <row r="74" spans="1:8" x14ac:dyDescent="0.2">
      <c r="G74" s="3"/>
    </row>
    <row r="75" spans="1:8" x14ac:dyDescent="0.2">
      <c r="G75" s="3"/>
    </row>
    <row r="76" spans="1:8" x14ac:dyDescent="0.2">
      <c r="G76" s="3"/>
    </row>
    <row r="77" spans="1:8" x14ac:dyDescent="0.2">
      <c r="G77" s="3"/>
    </row>
    <row r="78" spans="1:8" x14ac:dyDescent="0.2">
      <c r="G78" s="3"/>
    </row>
    <row r="79" spans="1:8" x14ac:dyDescent="0.2">
      <c r="G79" s="3"/>
    </row>
  </sheetData>
  <autoFilter ref="A6:H208"/>
  <mergeCells count="2">
    <mergeCell ref="E3:F3"/>
    <mergeCell ref="G3:H3"/>
  </mergeCells>
  <printOptions gridLines="1"/>
  <pageMargins left="0.70866141732283472" right="0.70866141732283472" top="0.78740157480314965" bottom="0.78740157480314965" header="0.31496062992125984" footer="0.31496062992125984"/>
  <pageSetup paperSize="9" scale="74" fitToHeight="0" orientation="portrait" r:id="rId1"/>
  <headerFooter>
    <oddHeader>&amp;L&amp;"Calibri,Fett"&amp;14www.laufinfo.eu</oddHeader>
    <oddFooter>&amp;L&amp;"Calibri,Standard"&amp;9&amp;F - &amp;A&amp;C&amp;"Calibri,Standard"&amp;9Quelle: Veranstalter&amp;R&amp;"Calibri,Standard"&amp;9Seite 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8"/>
  <sheetViews>
    <sheetView workbookViewId="0">
      <pane ySplit="6" topLeftCell="A7" activePane="bottomLeft" state="frozen"/>
      <selection activeCell="A4" sqref="A4"/>
      <selection pane="bottomLeft" activeCell="A7" sqref="A7"/>
    </sheetView>
  </sheetViews>
  <sheetFormatPr baseColWidth="10" defaultRowHeight="15" x14ac:dyDescent="0.2"/>
  <cols>
    <col min="1" max="1" width="7.7109375" style="7" customWidth="1"/>
    <col min="2" max="3" width="25.7109375" style="1" customWidth="1"/>
    <col min="4" max="5" width="6.7109375" style="2" customWidth="1"/>
    <col min="6" max="6" width="11.42578125" style="19"/>
    <col min="7" max="7" width="8.7109375" style="8" customWidth="1"/>
    <col min="8" max="8" width="8.85546875" style="7" bestFit="1" customWidth="1"/>
    <col min="9" max="9" width="8.7109375" style="7" customWidth="1"/>
    <col min="10" max="10" width="8.7109375" style="10" customWidth="1"/>
    <col min="11" max="16384" width="11.42578125" style="3"/>
  </cols>
  <sheetData>
    <row r="1" spans="1:10" x14ac:dyDescent="0.2">
      <c r="A1" s="3" t="s">
        <v>0</v>
      </c>
    </row>
    <row r="2" spans="1:10" ht="6" customHeight="1" x14ac:dyDescent="0.2">
      <c r="A2" s="3"/>
    </row>
    <row r="3" spans="1:10" s="6" customFormat="1" x14ac:dyDescent="0.2">
      <c r="A3" s="6" t="s">
        <v>10</v>
      </c>
      <c r="B3" s="4"/>
      <c r="C3" s="24" t="s">
        <v>11</v>
      </c>
      <c r="D3" s="24"/>
      <c r="E3" s="9">
        <v>10</v>
      </c>
      <c r="F3" s="24" t="s">
        <v>12</v>
      </c>
      <c r="G3" s="24"/>
      <c r="H3" s="25" t="s">
        <v>13</v>
      </c>
      <c r="I3" s="25"/>
      <c r="J3" s="11"/>
    </row>
    <row r="4" spans="1:10" ht="6" customHeight="1" x14ac:dyDescent="0.2">
      <c r="A4" s="3"/>
    </row>
    <row r="5" spans="1:10" s="5" customFormat="1" x14ac:dyDescent="0.2">
      <c r="A5" s="12" t="s">
        <v>1</v>
      </c>
      <c r="B5" s="12" t="s">
        <v>2</v>
      </c>
      <c r="C5" s="12" t="s">
        <v>3</v>
      </c>
      <c r="D5" s="12" t="s">
        <v>4</v>
      </c>
      <c r="E5" s="12" t="s">
        <v>5</v>
      </c>
      <c r="F5" s="20" t="s">
        <v>6</v>
      </c>
      <c r="G5" s="12" t="s">
        <v>8</v>
      </c>
      <c r="H5" s="12" t="s">
        <v>9</v>
      </c>
      <c r="I5" s="12" t="s">
        <v>7</v>
      </c>
      <c r="J5" s="13" t="s">
        <v>14</v>
      </c>
    </row>
    <row r="6" spans="1:10" x14ac:dyDescent="0.2">
      <c r="A6" s="14"/>
      <c r="B6" s="15">
        <f>SUBTOTAL(3,B7:B1007)</f>
        <v>0</v>
      </c>
      <c r="C6" s="16"/>
      <c r="D6" s="17"/>
      <c r="E6" s="17"/>
      <c r="F6" s="21"/>
      <c r="G6" s="17"/>
      <c r="H6" s="17"/>
      <c r="I6" s="17"/>
      <c r="J6" s="18"/>
    </row>
    <row r="7" spans="1:10" x14ac:dyDescent="0.2">
      <c r="J7" s="10">
        <f>F7/$E$3</f>
        <v>0</v>
      </c>
    </row>
    <row r="8" spans="1:10" x14ac:dyDescent="0.2">
      <c r="F8" s="22"/>
    </row>
  </sheetData>
  <autoFilter ref="A6:J208"/>
  <mergeCells count="3">
    <mergeCell ref="C3:D3"/>
    <mergeCell ref="F3:G3"/>
    <mergeCell ref="H3:I3"/>
  </mergeCells>
  <printOptions gridLines="1"/>
  <pageMargins left="0.70866141732283472" right="0.70866141732283472" top="0.78740157480314965" bottom="0.78740157480314965" header="0.31496062992125984" footer="0.31496062992125984"/>
  <pageSetup paperSize="9" scale="74" fitToHeight="0" orientation="portrait" r:id="rId1"/>
  <headerFooter>
    <oddHeader>&amp;L&amp;"Calibri,Fett"&amp;14www.laufinfo.eu</oddHeader>
    <oddFooter>&amp;L&amp;"Calibri,Standard"&amp;9&amp;F - &amp;A&amp;C&amp;"Calibri,Standard"&amp;9Quelle: Veranstalter&amp;R&amp;"Calibri,Standard"&amp;9Seite 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8"/>
  <sheetViews>
    <sheetView workbookViewId="0">
      <pane ySplit="6" topLeftCell="A7" activePane="bottomLeft" state="frozen"/>
      <selection activeCell="A4" sqref="A4"/>
      <selection pane="bottomLeft" activeCell="A7" sqref="A7"/>
    </sheetView>
  </sheetViews>
  <sheetFormatPr baseColWidth="10" defaultRowHeight="15" x14ac:dyDescent="0.2"/>
  <cols>
    <col min="1" max="1" width="7.7109375" style="7" customWidth="1"/>
    <col min="2" max="3" width="25.7109375" style="1" customWidth="1"/>
    <col min="4" max="5" width="6.7109375" style="2" customWidth="1"/>
    <col min="6" max="6" width="11.42578125" style="19"/>
    <col min="7" max="7" width="8.7109375" style="8" customWidth="1"/>
    <col min="8" max="8" width="8.85546875" style="7" bestFit="1" customWidth="1"/>
    <col min="9" max="9" width="8.7109375" style="7" customWidth="1"/>
    <col min="10" max="10" width="8.7109375" style="10" customWidth="1"/>
    <col min="11" max="16384" width="11.42578125" style="3"/>
  </cols>
  <sheetData>
    <row r="1" spans="1:10" x14ac:dyDescent="0.2">
      <c r="A1" s="3" t="s">
        <v>0</v>
      </c>
    </row>
    <row r="2" spans="1:10" ht="6" customHeight="1" x14ac:dyDescent="0.2">
      <c r="A2" s="3"/>
    </row>
    <row r="3" spans="1:10" s="6" customFormat="1" x14ac:dyDescent="0.2">
      <c r="A3" s="6" t="str">
        <f>'xx km'!A3</f>
        <v>Veranstaltungsname</v>
      </c>
      <c r="B3" s="4"/>
      <c r="C3" s="24" t="str">
        <f>'xx km'!C3:D3</f>
        <v>Veranstalter</v>
      </c>
      <c r="D3" s="24"/>
      <c r="E3" s="9">
        <v>10</v>
      </c>
      <c r="F3" s="24" t="s">
        <v>12</v>
      </c>
      <c r="G3" s="24"/>
      <c r="H3" s="25" t="str">
        <f>'xx km'!H3:I3</f>
        <v>Datum</v>
      </c>
      <c r="I3" s="25"/>
      <c r="J3" s="11"/>
    </row>
    <row r="4" spans="1:10" ht="6" customHeight="1" x14ac:dyDescent="0.2">
      <c r="A4" s="3"/>
    </row>
    <row r="5" spans="1:10" s="5" customFormat="1" x14ac:dyDescent="0.2">
      <c r="A5" s="12" t="s">
        <v>1</v>
      </c>
      <c r="B5" s="12" t="s">
        <v>2</v>
      </c>
      <c r="C5" s="12" t="s">
        <v>3</v>
      </c>
      <c r="D5" s="12" t="s">
        <v>4</v>
      </c>
      <c r="E5" s="12" t="s">
        <v>5</v>
      </c>
      <c r="F5" s="20" t="s">
        <v>6</v>
      </c>
      <c r="G5" s="12" t="s">
        <v>8</v>
      </c>
      <c r="H5" s="12" t="s">
        <v>9</v>
      </c>
      <c r="I5" s="12" t="s">
        <v>7</v>
      </c>
      <c r="J5" s="13" t="s">
        <v>14</v>
      </c>
    </row>
    <row r="6" spans="1:10" x14ac:dyDescent="0.2">
      <c r="A6" s="14"/>
      <c r="B6" s="15">
        <f>SUBTOTAL(3,B7:B1007)</f>
        <v>0</v>
      </c>
      <c r="C6" s="16"/>
      <c r="D6" s="17"/>
      <c r="E6" s="17"/>
      <c r="F6" s="21"/>
      <c r="G6" s="17"/>
      <c r="H6" s="17"/>
      <c r="I6" s="17"/>
      <c r="J6" s="18"/>
    </row>
    <row r="7" spans="1:10" x14ac:dyDescent="0.2">
      <c r="J7" s="10">
        <f>F7/$E$3</f>
        <v>0</v>
      </c>
    </row>
    <row r="8" spans="1:10" x14ac:dyDescent="0.2">
      <c r="F8" s="22"/>
    </row>
  </sheetData>
  <autoFilter ref="A6:J208"/>
  <mergeCells count="3">
    <mergeCell ref="C3:D3"/>
    <mergeCell ref="F3:G3"/>
    <mergeCell ref="H3:I3"/>
  </mergeCells>
  <printOptions gridLines="1"/>
  <pageMargins left="0.70866141732283472" right="0.70866141732283472" top="0.78740157480314965" bottom="0.78740157480314965" header="0.31496062992125984" footer="0.31496062992125984"/>
  <pageSetup paperSize="9" scale="74" fitToHeight="0" orientation="portrait" r:id="rId1"/>
  <headerFooter>
    <oddHeader>&amp;L&amp;"Calibri,Fett"&amp;14www.laufinfo.eu</oddHeader>
    <oddFooter>&amp;L&amp;"Calibri,Standard"&amp;9&amp;F - &amp;A&amp;C&amp;"Calibri,Standard"&amp;9Quelle: Veranstalter&amp;R&amp;"Calibri,Standard"&amp;9Seite 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6</vt:i4>
      </vt:variant>
    </vt:vector>
  </HeadingPairs>
  <TitlesOfParts>
    <vt:vector size="9" baseType="lpstr">
      <vt:lpstr>Hinweise</vt:lpstr>
      <vt:lpstr>xx km</vt:lpstr>
      <vt:lpstr>x km</vt:lpstr>
      <vt:lpstr>Hinweise!Druckbereich</vt:lpstr>
      <vt:lpstr>'x km'!Druckbereich</vt:lpstr>
      <vt:lpstr>'xx km'!Druckbereich</vt:lpstr>
      <vt:lpstr>Hinweise!Drucktitel</vt:lpstr>
      <vt:lpstr>'x km'!Drucktitel</vt:lpstr>
      <vt:lpstr>'xx km'!Drucktitel</vt:lpstr>
    </vt:vector>
  </TitlesOfParts>
  <Company>Laufinfo.eu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Ergebnisliste</dc:subject>
  <dc:creator>Thomas Schulmerig</dc:creator>
  <cp:keywords>Ergebnisliste</cp:keywords>
  <dc:description>Reinhard Schrieber: Version 20150405</dc:description>
  <cp:lastModifiedBy>Mechtilde</cp:lastModifiedBy>
  <cp:lastPrinted>2015-04-05T08:56:46Z</cp:lastPrinted>
  <dcterms:created xsi:type="dcterms:W3CDTF">2013-03-11T16:47:02Z</dcterms:created>
  <dcterms:modified xsi:type="dcterms:W3CDTF">2015-07-27T14:18:36Z</dcterms:modified>
  <cp:category>Laufinfo.eu</cp:category>
</cp:coreProperties>
</file>