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9,7km" sheetId="25" r:id="rId1"/>
    <sheet name="5km" sheetId="26" r:id="rId2"/>
    <sheet name="1,3km" sheetId="27" r:id="rId3"/>
    <sheet name="500m" sheetId="28" r:id="rId4"/>
  </sheets>
  <definedNames>
    <definedName name="_xlnm._FilterDatabase" localSheetId="2" hidden="1">'1,3km'!$A$4:$H$206</definedName>
    <definedName name="_xlnm._FilterDatabase" localSheetId="3" hidden="1">'500m'!$A$4:$H$206</definedName>
    <definedName name="_xlnm._FilterDatabase" localSheetId="1" hidden="1">'5km'!$A$4:$H$206</definedName>
    <definedName name="_xlnm._FilterDatabase" localSheetId="0" hidden="1">'9,7km'!$A$4:$H$206</definedName>
    <definedName name="_xlnm.Print_Area" localSheetId="2">'1,3km'!$A:$I</definedName>
    <definedName name="_xlnm.Print_Area" localSheetId="3">'500m'!$A:$I</definedName>
    <definedName name="_xlnm.Print_Area" localSheetId="1">'5km'!$A:$I</definedName>
    <definedName name="_xlnm.Print_Area" localSheetId="0">'9,7km'!$A:$I</definedName>
    <definedName name="_xlnm.Print_Titles" localSheetId="2">'1,3km'!$3:$3</definedName>
    <definedName name="_xlnm.Print_Titles" localSheetId="3">'500m'!$3:$3</definedName>
    <definedName name="_xlnm.Print_Titles" localSheetId="1">'5km'!$3:$3</definedName>
    <definedName name="_xlnm.Print_Titles" localSheetId="0">'9,7km'!$3:$3</definedName>
  </definedNames>
  <calcPr calcId="125725"/>
</workbook>
</file>

<file path=xl/calcChain.xml><?xml version="1.0" encoding="utf-8"?>
<calcChain xmlns="http://schemas.openxmlformats.org/spreadsheetml/2006/main">
  <c r="I17" i="28"/>
  <c r="I18"/>
  <c r="I19"/>
  <c r="I20"/>
  <c r="I21"/>
  <c r="I6"/>
  <c r="I7"/>
  <c r="I8"/>
  <c r="I9"/>
  <c r="I10"/>
  <c r="I11"/>
  <c r="I12"/>
  <c r="I13"/>
  <c r="I14"/>
  <c r="I15"/>
  <c r="I16"/>
  <c r="I5"/>
  <c r="B4"/>
  <c r="I16" i="27"/>
  <c r="I15"/>
  <c r="I14"/>
  <c r="I13"/>
  <c r="I12"/>
  <c r="I11"/>
  <c r="I10"/>
  <c r="I9"/>
  <c r="I8"/>
  <c r="I7"/>
  <c r="I6"/>
  <c r="I5"/>
  <c r="B4"/>
  <c r="I61" i="26"/>
  <c r="I62"/>
  <c r="I63"/>
  <c r="I64"/>
  <c r="I65"/>
  <c r="I66"/>
  <c r="I67"/>
  <c r="I68"/>
  <c r="I69"/>
  <c r="I70"/>
  <c r="I71"/>
  <c r="I72"/>
  <c r="I7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B4"/>
  <c r="I6" i="2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B4"/>
  <c r="I5"/>
</calcChain>
</file>

<file path=xl/sharedStrings.xml><?xml version="1.0" encoding="utf-8"?>
<sst xmlns="http://schemas.openxmlformats.org/spreadsheetml/2006/main" count="510" uniqueCount="243">
  <si>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</si>
  <si>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</si>
  <si>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</si>
  <si>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</si>
  <si>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</si>
  <si>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</si>
  <si>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</si>
  <si>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</si>
  <si>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</si>
  <si>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Theile Dirk</t>
  </si>
  <si>
    <t>SV Langensteinbach</t>
  </si>
  <si>
    <t>M30</t>
  </si>
  <si>
    <t>Faßbender Jan</t>
  </si>
  <si>
    <t>Auto Peters Team</t>
  </si>
  <si>
    <t>M20</t>
  </si>
  <si>
    <t>Stoll Horst</t>
  </si>
  <si>
    <t>St. Leon</t>
  </si>
  <si>
    <t>M50</t>
  </si>
  <si>
    <t>Gladigau Ronny</t>
  </si>
  <si>
    <t>SG Poseidon Eppelheim</t>
  </si>
  <si>
    <t>Junghans Stephan</t>
  </si>
  <si>
    <t>TV Forst Triathlon</t>
  </si>
  <si>
    <t>M40</t>
  </si>
  <si>
    <t>Seelinger Jochen</t>
  </si>
  <si>
    <t>Lauf AG Feudenheim Gym</t>
  </si>
  <si>
    <t>Schwab Markus</t>
  </si>
  <si>
    <t>TV Eppelheim</t>
  </si>
  <si>
    <t>Kolb Oliver</t>
  </si>
  <si>
    <t>MTG Mannheim Triathlon</t>
  </si>
  <si>
    <t>Renz Oswald</t>
  </si>
  <si>
    <t>TSV 05 Rot</t>
  </si>
  <si>
    <t>Pavelka Jonas</t>
  </si>
  <si>
    <t>SV Ludwigshafen</t>
  </si>
  <si>
    <t>Simon Thorsten</t>
  </si>
  <si>
    <t>TV 05 Rot</t>
  </si>
  <si>
    <t>Briot Markus</t>
  </si>
  <si>
    <t>SG Posseidon Eppelheim</t>
  </si>
  <si>
    <t>Christen Sascha</t>
  </si>
  <si>
    <t>-</t>
  </si>
  <si>
    <t>Adam Falk</t>
  </si>
  <si>
    <t>TS Durlach</t>
  </si>
  <si>
    <t>Engelke-Horn Carolin</t>
  </si>
  <si>
    <t>W40</t>
  </si>
  <si>
    <t>Cik Branislav</t>
  </si>
  <si>
    <t>Heidelberg</t>
  </si>
  <si>
    <t>Goller Markus</t>
  </si>
  <si>
    <t>TSG Eintr. Plankstadt</t>
  </si>
  <si>
    <t>Stotz Hans-Jürgen</t>
  </si>
  <si>
    <t>Marathon-Team Ketsch</t>
  </si>
  <si>
    <t>Schalyo Beate</t>
  </si>
  <si>
    <t>SPVGG Heinriet</t>
  </si>
  <si>
    <t>W30</t>
  </si>
  <si>
    <t>Dittmer Martin</t>
  </si>
  <si>
    <t>Plankstadt</t>
  </si>
  <si>
    <t>Koczwara David</t>
  </si>
  <si>
    <t>Multipower Deutschland</t>
  </si>
  <si>
    <t>Becker Thomas</t>
  </si>
  <si>
    <t>Oberhausen-Rheinhausen</t>
  </si>
  <si>
    <t>Eisenmann Jochen</t>
  </si>
  <si>
    <t>Neidig Sven</t>
  </si>
  <si>
    <t>Wedel Hans</t>
  </si>
  <si>
    <t>LG MuLi</t>
  </si>
  <si>
    <t>Finke Nils</t>
  </si>
  <si>
    <t>ASG Tria Hockenheim</t>
  </si>
  <si>
    <t>Lömcke Kirsten</t>
  </si>
  <si>
    <t>Westrich Martin</t>
  </si>
  <si>
    <t>Lömcke Klaus</t>
  </si>
  <si>
    <t>Menrad Jens</t>
  </si>
  <si>
    <t>Knebel Matthias</t>
  </si>
  <si>
    <t>TEAM Wiesentaler</t>
  </si>
  <si>
    <t>Meixner Dieter</t>
  </si>
  <si>
    <t>1. FC Kaiserslautern</t>
  </si>
  <si>
    <t>M70</t>
  </si>
  <si>
    <t>Schmitt Jürgen</t>
  </si>
  <si>
    <t>Gemeinde Plankstadt</t>
  </si>
  <si>
    <t>Siehl Sascha</t>
  </si>
  <si>
    <t>DJK Eppelheim</t>
  </si>
  <si>
    <t>Kruppenbacher Wolfgang</t>
  </si>
  <si>
    <t>Maikammer</t>
  </si>
  <si>
    <t>Bernd Alexander</t>
  </si>
  <si>
    <t>Mannheim</t>
  </si>
  <si>
    <t>Schneider Dieter</t>
  </si>
  <si>
    <t>SC Stern Mannheim</t>
  </si>
  <si>
    <t>M60</t>
  </si>
  <si>
    <t>Jansen Susanne</t>
  </si>
  <si>
    <t>Vogt Sebastian</t>
  </si>
  <si>
    <t>Diener Jörg</t>
  </si>
  <si>
    <t>Limburg</t>
  </si>
  <si>
    <t>Schmitz Christiane</t>
  </si>
  <si>
    <t>TSV Oftersheim</t>
  </si>
  <si>
    <t>W20</t>
  </si>
  <si>
    <t>Hemberger Dr. Marc</t>
  </si>
  <si>
    <t>DLRG</t>
  </si>
  <si>
    <t>Maier Vanessa</t>
  </si>
  <si>
    <t>Zimmermann Thomas</t>
  </si>
  <si>
    <t>Choschzig Christian</t>
  </si>
  <si>
    <t>PCC Plankstadt</t>
  </si>
  <si>
    <t>Maibach Florian</t>
  </si>
  <si>
    <t>Glotzbach Boris</t>
  </si>
  <si>
    <t>Schwetzingen</t>
  </si>
  <si>
    <t>Glotzbach Nicole</t>
  </si>
  <si>
    <t>Auer Birgit</t>
  </si>
  <si>
    <t>W50</t>
  </si>
  <si>
    <t>Zimmermann Doris</t>
  </si>
  <si>
    <t>Felser Klaus</t>
  </si>
  <si>
    <t>TV Rheinzabern</t>
  </si>
  <si>
    <t>Neidig Melanie</t>
  </si>
  <si>
    <t>Roessner Peter</t>
  </si>
  <si>
    <t>Halens Dirk</t>
  </si>
  <si>
    <t>Spargeltornados Plank.</t>
  </si>
  <si>
    <t>Keller Franz</t>
  </si>
  <si>
    <t>Lutz Nadine</t>
  </si>
  <si>
    <t>km</t>
  </si>
  <si>
    <t>13. Plankstadter Straßenfestlauf</t>
  </si>
  <si>
    <t>TSG Eintracht Plankstadt</t>
  </si>
  <si>
    <t>Kugler Jan-Philipp</t>
  </si>
  <si>
    <t>Möckel Alexander</t>
  </si>
  <si>
    <t>Gaberdiel Ralf</t>
  </si>
  <si>
    <t>TV St.Ilgen</t>
  </si>
  <si>
    <t>Schäfer Dieter</t>
  </si>
  <si>
    <t>Eintracht Lambsheim</t>
  </si>
  <si>
    <t>Hochlenert Angela</t>
  </si>
  <si>
    <t>TV Rheinau 1893</t>
  </si>
  <si>
    <t>Schnappberger Michael</t>
  </si>
  <si>
    <t>Königstuhlbikers.de</t>
  </si>
  <si>
    <t>Jülly Patrick</t>
  </si>
  <si>
    <t>Snuis Fabian</t>
  </si>
  <si>
    <t>M19</t>
  </si>
  <si>
    <t>Stork Frank</t>
  </si>
  <si>
    <t>Schillinger Birgit</t>
  </si>
  <si>
    <t>TV Schwetzingen</t>
  </si>
  <si>
    <t>Helfrich Tim</t>
  </si>
  <si>
    <t>Eppelheim</t>
  </si>
  <si>
    <t>Storm Detlef</t>
  </si>
  <si>
    <t>Verclas Robert</t>
  </si>
  <si>
    <t>Duda Detlev</t>
  </si>
  <si>
    <t>Messner Felix</t>
  </si>
  <si>
    <t>Schneider Yvonne</t>
  </si>
  <si>
    <t>Weigmann Sandra</t>
  </si>
  <si>
    <t>Multisportfr. Weißer.</t>
  </si>
  <si>
    <t>Brendel Kai</t>
  </si>
  <si>
    <t>TC Plankstadt</t>
  </si>
  <si>
    <t>Hettenbach Dominik</t>
  </si>
  <si>
    <t>Balzer Rick</t>
  </si>
  <si>
    <t>Ketsch</t>
  </si>
  <si>
    <t>Borie Valérie</t>
  </si>
  <si>
    <t>Schulz Samir</t>
  </si>
  <si>
    <t>Maier Arne</t>
  </si>
  <si>
    <t>Schulz Hartmut</t>
  </si>
  <si>
    <t>Post Felix</t>
  </si>
  <si>
    <t>Raw Rachel</t>
  </si>
  <si>
    <t>Edingen</t>
  </si>
  <si>
    <t>Dörfl Karin</t>
  </si>
  <si>
    <t>Schaede Stephan</t>
  </si>
  <si>
    <t>Kilic Caglar</t>
  </si>
  <si>
    <t>Beisel Udo</t>
  </si>
  <si>
    <t>Schönau</t>
  </si>
  <si>
    <t>Hechler Leonie</t>
  </si>
  <si>
    <t>W19</t>
  </si>
  <si>
    <t>Schmidt Katharine</t>
  </si>
  <si>
    <t>Dossenheim</t>
  </si>
  <si>
    <t>Preuß Linda</t>
  </si>
  <si>
    <t>SG MTG/PSV Mannheim</t>
  </si>
  <si>
    <t>Leibnitz Joachim</t>
  </si>
  <si>
    <t>Plankst. Grillsportv.</t>
  </si>
  <si>
    <t>Koltermann-Jülly Johanna</t>
  </si>
  <si>
    <t>Schuh Hans</t>
  </si>
  <si>
    <t>Görisch Christian</t>
  </si>
  <si>
    <t>Closa Genali</t>
  </si>
  <si>
    <t>Schnetz Michael</t>
  </si>
  <si>
    <t>Schiemann Elisa</t>
  </si>
  <si>
    <t>Eberwein Norbert</t>
  </si>
  <si>
    <t>Scholl Markus</t>
  </si>
  <si>
    <t>Schmidt Mathias</t>
  </si>
  <si>
    <t>Faulhaber Joachim</t>
  </si>
  <si>
    <t>Vorderwülbecke Heike</t>
  </si>
  <si>
    <t>Kolb Beate</t>
  </si>
  <si>
    <t>Brendel Daniel</t>
  </si>
  <si>
    <t>Schiemann Rebecca</t>
  </si>
  <si>
    <t>Schöfer Alicia</t>
  </si>
  <si>
    <t>Kolb Rainer</t>
  </si>
  <si>
    <t>Seitz Volker</t>
  </si>
  <si>
    <t>Pfitzenmeier Martina</t>
  </si>
  <si>
    <t>Kunkel Robin</t>
  </si>
  <si>
    <t>Stade Dieter</t>
  </si>
  <si>
    <t>Benner Pascal</t>
  </si>
  <si>
    <t>Schmidt Andreas</t>
  </si>
  <si>
    <t>Huber Steffen</t>
  </si>
  <si>
    <t>Leibert Kerstin</t>
  </si>
  <si>
    <t>Felkel Elvira</t>
  </si>
  <si>
    <t>Kunkel Petra</t>
  </si>
  <si>
    <t>Kunkel Andreas</t>
  </si>
  <si>
    <t>Rosenberg Mike</t>
  </si>
  <si>
    <t>Brendel Karin</t>
  </si>
  <si>
    <t>Stuknys Sylvia</t>
  </si>
  <si>
    <t>Kopp Ulrike</t>
  </si>
  <si>
    <t>Denk Tobias</t>
  </si>
  <si>
    <t>Stapf Alex</t>
  </si>
  <si>
    <t>Jeckel Udo</t>
  </si>
  <si>
    <t>Kronberger Margitta</t>
  </si>
  <si>
    <t>W60</t>
  </si>
  <si>
    <t>Schneider Nils</t>
  </si>
  <si>
    <t>M10</t>
  </si>
  <si>
    <t>Krämer Kathrin</t>
  </si>
  <si>
    <t>Oftersheim</t>
  </si>
  <si>
    <t>W10</t>
  </si>
  <si>
    <t>Krabel Lukas</t>
  </si>
  <si>
    <t>M8</t>
  </si>
  <si>
    <t>Stegmüller David</t>
  </si>
  <si>
    <t>Seitz Leopold</t>
  </si>
  <si>
    <t>Seitz Konstantin</t>
  </si>
  <si>
    <t>M12</t>
  </si>
  <si>
    <t>Stegmüller Julie</t>
  </si>
  <si>
    <t>W8</t>
  </si>
  <si>
    <t>Seeling Till</t>
  </si>
  <si>
    <t>Engelhardt Mathis</t>
  </si>
  <si>
    <t>Hörstel Amelie</t>
  </si>
  <si>
    <t>W12</t>
  </si>
  <si>
    <t>Raw Jake</t>
  </si>
  <si>
    <t>TV Edingen</t>
  </si>
  <si>
    <t>Engelhardt Samuel</t>
  </si>
  <si>
    <t>Hoffmann Jendrik</t>
  </si>
  <si>
    <t>M7</t>
  </si>
  <si>
    <t>Raw Thomas</t>
  </si>
  <si>
    <t>Schamoti Samuel</t>
  </si>
  <si>
    <t>Summ Adrian</t>
  </si>
  <si>
    <t>Seeling Marlene</t>
  </si>
  <si>
    <t>W7</t>
  </si>
  <si>
    <t>Christen Jonas</t>
  </si>
  <si>
    <t>Hemberger Benedikt</t>
  </si>
  <si>
    <t>Hartwig Mina</t>
  </si>
  <si>
    <t>Seibert Cedrik</t>
  </si>
  <si>
    <t>Ristanovic Mika</t>
  </si>
  <si>
    <t>Gietz Mika</t>
  </si>
  <si>
    <t>Christen Noah</t>
  </si>
  <si>
    <t>Schneider Janne</t>
  </si>
  <si>
    <t>Hoffmann Lias</t>
  </si>
  <si>
    <t>? ?</t>
  </si>
  <si>
    <t>?</t>
  </si>
  <si>
    <t>Ildeniz Devran</t>
  </si>
  <si>
    <t>Engelhardt Til</t>
  </si>
  <si>
    <t>km Schüler</t>
  </si>
  <si>
    <t>m Banbini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</si>
</sst>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yyyy/mm/dd"/>
    <numFmt numFmtId="166" formatCode="m:ss.0"/>
    <numFmt numFmtId="167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4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167" fontId="19" fillId="0" borderId="0" xfId="0" applyNumberFormat="1" applyFont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6"/>
  <sheetViews>
    <sheetView tabSelected="1" workbookViewId="0">
      <pane ySplit="4" topLeftCell="A5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10" customWidth="1"/>
    <col min="2" max="3" width="26.7109375" style="3" customWidth="1"/>
    <col min="4" max="4" width="6.7109375" style="4" customWidth="1"/>
    <col min="5" max="5" width="11.7109375" style="10" customWidth="1"/>
    <col min="6" max="6" width="7.7109375" style="4" customWidth="1"/>
    <col min="7" max="7" width="8.85546875" style="10" bestFit="1" customWidth="1"/>
    <col min="8" max="8" width="7.7109375" style="10" customWidth="1"/>
    <col min="9" max="9" width="7.7109375" style="11" customWidth="1"/>
    <col min="10" max="16384" width="11.42578125" style="5"/>
  </cols>
  <sheetData>
    <row r="1" spans="1:9" s="14" customFormat="1">
      <c r="A1" s="2" t="s">
        <v>113</v>
      </c>
      <c r="B1" s="1"/>
      <c r="C1" s="22" t="s">
        <v>114</v>
      </c>
      <c r="D1" s="22"/>
      <c r="E1" s="15">
        <v>9.6999999999999993</v>
      </c>
      <c r="F1" s="22" t="s">
        <v>112</v>
      </c>
      <c r="G1" s="22"/>
      <c r="H1" s="23">
        <v>41902</v>
      </c>
      <c r="I1" s="23"/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9">
      <c r="A4" s="16"/>
      <c r="B4" s="19">
        <f>SUBTOTAL(3,B5:B1000)</f>
        <v>56</v>
      </c>
      <c r="C4" s="8"/>
      <c r="D4" s="9"/>
      <c r="E4" s="16"/>
      <c r="F4" s="9"/>
      <c r="G4" s="16"/>
      <c r="H4" s="16"/>
      <c r="I4" s="13"/>
    </row>
    <row r="5" spans="1:9">
      <c r="A5" s="10">
        <v>1</v>
      </c>
      <c r="B5" s="3" t="s">
        <v>9</v>
      </c>
      <c r="C5" s="3" t="s">
        <v>10</v>
      </c>
      <c r="D5" s="4">
        <v>1980</v>
      </c>
      <c r="E5" s="21">
        <v>2.49537037037037E-2</v>
      </c>
      <c r="F5" s="4" t="s">
        <v>11</v>
      </c>
      <c r="G5" s="10">
        <v>1</v>
      </c>
      <c r="H5" s="10">
        <v>45</v>
      </c>
      <c r="I5" s="11">
        <f>E5/$E$1</f>
        <v>2.5725467735777012E-3</v>
      </c>
    </row>
    <row r="6" spans="1:9">
      <c r="A6" s="10">
        <v>2</v>
      </c>
      <c r="B6" s="3" t="s">
        <v>12</v>
      </c>
      <c r="C6" s="3" t="s">
        <v>13</v>
      </c>
      <c r="D6" s="4">
        <v>1988</v>
      </c>
      <c r="E6" s="21">
        <v>2.5358796296296296E-2</v>
      </c>
      <c r="F6" s="4" t="s">
        <v>14</v>
      </c>
      <c r="G6" s="10">
        <v>1</v>
      </c>
      <c r="H6" s="10">
        <v>49</v>
      </c>
      <c r="I6" s="11">
        <f t="shared" ref="I6:I60" si="0">E6/$E$1</f>
        <v>2.6143088965253913E-3</v>
      </c>
    </row>
    <row r="7" spans="1:9">
      <c r="A7" s="10">
        <v>3</v>
      </c>
      <c r="B7" s="3" t="s">
        <v>15</v>
      </c>
      <c r="C7" s="3" t="s">
        <v>16</v>
      </c>
      <c r="D7" s="4">
        <v>1960</v>
      </c>
      <c r="E7" s="21">
        <v>2.6562499999999999E-2</v>
      </c>
      <c r="F7" s="4" t="s">
        <v>17</v>
      </c>
      <c r="G7" s="10">
        <v>1</v>
      </c>
      <c r="H7" s="10">
        <v>33</v>
      </c>
      <c r="I7" s="11">
        <f t="shared" si="0"/>
        <v>2.7384020618556703E-3</v>
      </c>
    </row>
    <row r="8" spans="1:9">
      <c r="A8" s="10">
        <v>4</v>
      </c>
      <c r="B8" s="3" t="s">
        <v>18</v>
      </c>
      <c r="C8" s="3" t="s">
        <v>19</v>
      </c>
      <c r="D8" s="4">
        <v>1977</v>
      </c>
      <c r="E8" s="21">
        <v>2.6655092592592591E-2</v>
      </c>
      <c r="F8" s="4" t="s">
        <v>11</v>
      </c>
      <c r="G8" s="10">
        <v>2</v>
      </c>
      <c r="H8" s="10">
        <v>42</v>
      </c>
      <c r="I8" s="11">
        <f t="shared" si="0"/>
        <v>2.7479476899579993E-3</v>
      </c>
    </row>
    <row r="9" spans="1:9">
      <c r="A9" s="10">
        <v>5</v>
      </c>
      <c r="B9" s="3" t="s">
        <v>20</v>
      </c>
      <c r="C9" s="3" t="s">
        <v>21</v>
      </c>
      <c r="D9" s="4">
        <v>1968</v>
      </c>
      <c r="E9" s="21">
        <v>2.6851851851851849E-2</v>
      </c>
      <c r="F9" s="4" t="s">
        <v>22</v>
      </c>
      <c r="G9" s="10">
        <v>1</v>
      </c>
      <c r="H9" s="10">
        <v>15</v>
      </c>
      <c r="I9" s="11">
        <f t="shared" si="0"/>
        <v>2.7682321496754485E-3</v>
      </c>
    </row>
    <row r="10" spans="1:9">
      <c r="A10" s="10">
        <v>6</v>
      </c>
      <c r="B10" s="3" t="s">
        <v>23</v>
      </c>
      <c r="C10" s="3" t="s">
        <v>24</v>
      </c>
      <c r="D10" s="4">
        <v>1980</v>
      </c>
      <c r="E10" s="21">
        <v>2.732638888888889E-2</v>
      </c>
      <c r="F10" s="4" t="s">
        <v>11</v>
      </c>
      <c r="G10" s="10">
        <v>3</v>
      </c>
      <c r="H10" s="10">
        <v>47</v>
      </c>
      <c r="I10" s="11">
        <f t="shared" si="0"/>
        <v>2.8171534936998859E-3</v>
      </c>
    </row>
    <row r="11" spans="1:9">
      <c r="A11" s="10">
        <v>7</v>
      </c>
      <c r="B11" s="3" t="s">
        <v>25</v>
      </c>
      <c r="C11" s="3" t="s">
        <v>26</v>
      </c>
      <c r="D11" s="4">
        <v>1970</v>
      </c>
      <c r="E11" s="21">
        <v>2.7708333333333331E-2</v>
      </c>
      <c r="F11" s="4" t="s">
        <v>22</v>
      </c>
      <c r="G11" s="10">
        <v>2</v>
      </c>
      <c r="H11" s="10">
        <v>30</v>
      </c>
      <c r="I11" s="11">
        <f t="shared" si="0"/>
        <v>2.856529209621993E-3</v>
      </c>
    </row>
    <row r="12" spans="1:9">
      <c r="A12" s="10">
        <v>8</v>
      </c>
      <c r="B12" s="3" t="s">
        <v>27</v>
      </c>
      <c r="C12" s="3" t="s">
        <v>28</v>
      </c>
      <c r="D12" s="4">
        <v>1971</v>
      </c>
      <c r="E12" s="21">
        <v>2.8171296296296302E-2</v>
      </c>
      <c r="F12" s="4" t="s">
        <v>22</v>
      </c>
      <c r="G12" s="10">
        <v>3</v>
      </c>
      <c r="H12" s="10">
        <v>18</v>
      </c>
      <c r="I12" s="11">
        <f t="shared" si="0"/>
        <v>2.9042573501336395E-3</v>
      </c>
    </row>
    <row r="13" spans="1:9">
      <c r="A13" s="10">
        <v>9</v>
      </c>
      <c r="B13" s="3" t="s">
        <v>29</v>
      </c>
      <c r="C13" s="3" t="s">
        <v>30</v>
      </c>
      <c r="D13" s="4">
        <v>1959</v>
      </c>
      <c r="E13" s="21">
        <v>2.8217592592592589E-2</v>
      </c>
      <c r="F13" s="4" t="s">
        <v>17</v>
      </c>
      <c r="G13" s="10">
        <v>2</v>
      </c>
      <c r="H13" s="10">
        <v>58</v>
      </c>
      <c r="I13" s="11">
        <f t="shared" si="0"/>
        <v>2.9090301641848033E-3</v>
      </c>
    </row>
    <row r="14" spans="1:9">
      <c r="A14" s="10">
        <v>10</v>
      </c>
      <c r="B14" s="3" t="s">
        <v>31</v>
      </c>
      <c r="C14" s="3" t="s">
        <v>32</v>
      </c>
      <c r="D14" s="4">
        <v>1982</v>
      </c>
      <c r="E14" s="21">
        <v>2.8425925925925924E-2</v>
      </c>
      <c r="F14" s="4" t="s">
        <v>11</v>
      </c>
      <c r="G14" s="10">
        <v>4</v>
      </c>
      <c r="H14" s="10">
        <v>46</v>
      </c>
      <c r="I14" s="11">
        <f t="shared" si="0"/>
        <v>2.9305078274150438E-3</v>
      </c>
    </row>
    <row r="15" spans="1:9">
      <c r="A15" s="10">
        <v>11</v>
      </c>
      <c r="B15" s="3" t="s">
        <v>33</v>
      </c>
      <c r="C15" s="3" t="s">
        <v>34</v>
      </c>
      <c r="D15" s="4">
        <v>1971</v>
      </c>
      <c r="E15" s="21">
        <v>2.8472222222222222E-2</v>
      </c>
      <c r="F15" s="4" t="s">
        <v>22</v>
      </c>
      <c r="G15" s="10">
        <v>4</v>
      </c>
      <c r="H15" s="10">
        <v>32</v>
      </c>
      <c r="I15" s="11">
        <f t="shared" si="0"/>
        <v>2.9352806414662085E-3</v>
      </c>
    </row>
    <row r="16" spans="1:9">
      <c r="A16" s="10">
        <v>12</v>
      </c>
      <c r="B16" s="3" t="s">
        <v>35</v>
      </c>
      <c r="C16" s="3" t="s">
        <v>36</v>
      </c>
      <c r="D16" s="4">
        <v>1977</v>
      </c>
      <c r="E16" s="21">
        <v>2.8576388888888887E-2</v>
      </c>
      <c r="F16" s="4" t="s">
        <v>11</v>
      </c>
      <c r="G16" s="10">
        <v>5</v>
      </c>
      <c r="H16" s="10">
        <v>56</v>
      </c>
      <c r="I16" s="11">
        <f t="shared" si="0"/>
        <v>2.9460194730813287E-3</v>
      </c>
    </row>
    <row r="17" spans="1:9">
      <c r="A17" s="10">
        <v>13</v>
      </c>
      <c r="B17" s="3" t="s">
        <v>37</v>
      </c>
      <c r="C17" s="3" t="s">
        <v>38</v>
      </c>
      <c r="D17" s="4">
        <v>1980</v>
      </c>
      <c r="E17" s="21">
        <v>2.8958333333333336E-2</v>
      </c>
      <c r="F17" s="4" t="s">
        <v>11</v>
      </c>
      <c r="G17" s="10">
        <v>6</v>
      </c>
      <c r="H17" s="10">
        <v>4</v>
      </c>
      <c r="I17" s="11">
        <f t="shared" si="0"/>
        <v>2.9853951890034371E-3</v>
      </c>
    </row>
    <row r="18" spans="1:9">
      <c r="A18" s="10">
        <v>14</v>
      </c>
      <c r="B18" s="3" t="s">
        <v>39</v>
      </c>
      <c r="C18" s="3" t="s">
        <v>40</v>
      </c>
      <c r="D18" s="4">
        <v>1973</v>
      </c>
      <c r="E18" s="21">
        <v>2.9143518518518517E-2</v>
      </c>
      <c r="F18" s="4" t="s">
        <v>22</v>
      </c>
      <c r="G18" s="10">
        <v>5</v>
      </c>
      <c r="H18" s="10">
        <v>53</v>
      </c>
      <c r="I18" s="11">
        <f t="shared" si="0"/>
        <v>3.0044864452080946E-3</v>
      </c>
    </row>
    <row r="19" spans="1:9">
      <c r="A19" s="10">
        <v>15</v>
      </c>
      <c r="B19" s="3" t="s">
        <v>41</v>
      </c>
      <c r="C19" s="3" t="s">
        <v>19</v>
      </c>
      <c r="D19" s="4">
        <v>1966</v>
      </c>
      <c r="E19" s="21">
        <v>2.9826388888888892E-2</v>
      </c>
      <c r="F19" s="4" t="s">
        <v>42</v>
      </c>
      <c r="G19" s="10">
        <v>1</v>
      </c>
      <c r="H19" s="10">
        <v>7</v>
      </c>
      <c r="I19" s="11">
        <f t="shared" si="0"/>
        <v>3.0748854524627724E-3</v>
      </c>
    </row>
    <row r="20" spans="1:9">
      <c r="A20" s="10">
        <v>16</v>
      </c>
      <c r="B20" s="3" t="s">
        <v>43</v>
      </c>
      <c r="C20" s="3" t="s">
        <v>44</v>
      </c>
      <c r="D20" s="4">
        <v>1978</v>
      </c>
      <c r="E20" s="21">
        <v>3.005787037037037E-2</v>
      </c>
      <c r="F20" s="4" t="s">
        <v>11</v>
      </c>
      <c r="G20" s="10">
        <v>7</v>
      </c>
      <c r="H20" s="10">
        <v>50</v>
      </c>
      <c r="I20" s="11">
        <f t="shared" si="0"/>
        <v>3.098749522718595E-3</v>
      </c>
    </row>
    <row r="21" spans="1:9">
      <c r="A21" s="10">
        <v>17</v>
      </c>
      <c r="B21" s="3" t="s">
        <v>45</v>
      </c>
      <c r="C21" s="3" t="s">
        <v>46</v>
      </c>
      <c r="D21" s="4">
        <v>1965</v>
      </c>
      <c r="E21" s="21">
        <v>3.0486111111111113E-2</v>
      </c>
      <c r="F21" s="4" t="s">
        <v>22</v>
      </c>
      <c r="G21" s="10">
        <v>6</v>
      </c>
      <c r="H21" s="10">
        <v>11</v>
      </c>
      <c r="I21" s="11">
        <f t="shared" si="0"/>
        <v>3.1428980526918677E-3</v>
      </c>
    </row>
    <row r="22" spans="1:9">
      <c r="A22" s="10">
        <v>18</v>
      </c>
      <c r="B22" s="3" t="s">
        <v>47</v>
      </c>
      <c r="C22" s="3" t="s">
        <v>48</v>
      </c>
      <c r="D22" s="4">
        <v>1958</v>
      </c>
      <c r="E22" s="21">
        <v>3.1064814814814812E-2</v>
      </c>
      <c r="F22" s="4" t="s">
        <v>17</v>
      </c>
      <c r="G22" s="10">
        <v>3</v>
      </c>
      <c r="H22" s="10">
        <v>34</v>
      </c>
      <c r="I22" s="11">
        <f t="shared" si="0"/>
        <v>3.2025582283314244E-3</v>
      </c>
    </row>
    <row r="23" spans="1:9">
      <c r="A23" s="10">
        <v>19</v>
      </c>
      <c r="B23" s="3" t="s">
        <v>49</v>
      </c>
      <c r="C23" s="3" t="s">
        <v>50</v>
      </c>
      <c r="D23" s="4">
        <v>1976</v>
      </c>
      <c r="E23" s="21">
        <v>3.1122685185185187E-2</v>
      </c>
      <c r="F23" s="4" t="s">
        <v>51</v>
      </c>
      <c r="G23" s="10">
        <v>1</v>
      </c>
      <c r="H23" s="10">
        <v>52</v>
      </c>
      <c r="I23" s="11">
        <f t="shared" si="0"/>
        <v>3.2085242458953804E-3</v>
      </c>
    </row>
    <row r="24" spans="1:9">
      <c r="A24" s="10">
        <v>20</v>
      </c>
      <c r="B24" s="3" t="s">
        <v>52</v>
      </c>
      <c r="C24" s="3" t="s">
        <v>53</v>
      </c>
      <c r="D24" s="4">
        <v>1961</v>
      </c>
      <c r="E24" s="21">
        <v>3.1655092592592596E-2</v>
      </c>
      <c r="F24" s="4" t="s">
        <v>17</v>
      </c>
      <c r="G24" s="10">
        <v>4</v>
      </c>
      <c r="H24" s="10">
        <v>44</v>
      </c>
      <c r="I24" s="11">
        <f t="shared" si="0"/>
        <v>3.2634116074837728E-3</v>
      </c>
    </row>
    <row r="25" spans="1:9">
      <c r="A25" s="10">
        <v>21</v>
      </c>
      <c r="B25" s="3" t="s">
        <v>54</v>
      </c>
      <c r="C25" s="3" t="s">
        <v>55</v>
      </c>
      <c r="D25" s="4">
        <v>1975</v>
      </c>
      <c r="E25" s="21">
        <v>3.1759259259259258E-2</v>
      </c>
      <c r="F25" s="4" t="s">
        <v>11</v>
      </c>
      <c r="G25" s="10">
        <v>8</v>
      </c>
      <c r="H25" s="10">
        <v>59</v>
      </c>
      <c r="I25" s="11">
        <f t="shared" si="0"/>
        <v>3.2741504390988926E-3</v>
      </c>
    </row>
    <row r="26" spans="1:9">
      <c r="A26" s="10">
        <v>22</v>
      </c>
      <c r="B26" s="3" t="s">
        <v>56</v>
      </c>
      <c r="C26" s="3" t="s">
        <v>57</v>
      </c>
      <c r="D26" s="4">
        <v>1965</v>
      </c>
      <c r="E26" s="21">
        <v>3.1898148148148148E-2</v>
      </c>
      <c r="F26" s="4" t="s">
        <v>22</v>
      </c>
      <c r="G26" s="10">
        <v>7</v>
      </c>
      <c r="H26" s="10">
        <v>2</v>
      </c>
      <c r="I26" s="11">
        <f t="shared" si="0"/>
        <v>3.2884688812523867E-3</v>
      </c>
    </row>
    <row r="27" spans="1:9">
      <c r="A27" s="10">
        <v>23</v>
      </c>
      <c r="B27" s="3" t="s">
        <v>58</v>
      </c>
      <c r="C27" s="3" t="s">
        <v>38</v>
      </c>
      <c r="D27" s="4">
        <v>1993</v>
      </c>
      <c r="E27" s="21">
        <v>3.2175925925925927E-2</v>
      </c>
      <c r="F27" s="4" t="s">
        <v>14</v>
      </c>
      <c r="G27" s="10">
        <v>2</v>
      </c>
      <c r="H27" s="10">
        <v>6</v>
      </c>
      <c r="I27" s="11">
        <f t="shared" si="0"/>
        <v>3.317105765559374E-3</v>
      </c>
    </row>
    <row r="28" spans="1:9">
      <c r="A28" s="10">
        <v>24</v>
      </c>
      <c r="B28" s="3" t="s">
        <v>59</v>
      </c>
      <c r="C28" s="3" t="s">
        <v>38</v>
      </c>
      <c r="D28" s="4">
        <v>1971</v>
      </c>
      <c r="E28" s="21">
        <v>3.24537037037037E-2</v>
      </c>
      <c r="F28" s="4" t="s">
        <v>22</v>
      </c>
      <c r="G28" s="10">
        <v>8</v>
      </c>
      <c r="H28" s="10">
        <v>24</v>
      </c>
      <c r="I28" s="11">
        <f t="shared" si="0"/>
        <v>3.3457426498663609E-3</v>
      </c>
    </row>
    <row r="29" spans="1:9">
      <c r="A29" s="10">
        <v>25</v>
      </c>
      <c r="B29" s="3" t="s">
        <v>60</v>
      </c>
      <c r="C29" s="3" t="s">
        <v>61</v>
      </c>
      <c r="D29" s="4">
        <v>1963</v>
      </c>
      <c r="E29" s="21">
        <v>3.2789351851851854E-2</v>
      </c>
      <c r="F29" s="4" t="s">
        <v>17</v>
      </c>
      <c r="G29" s="10">
        <v>5</v>
      </c>
      <c r="H29" s="10">
        <v>37</v>
      </c>
      <c r="I29" s="11">
        <f t="shared" si="0"/>
        <v>3.3803455517373046E-3</v>
      </c>
    </row>
    <row r="30" spans="1:9">
      <c r="A30" s="10">
        <v>26</v>
      </c>
      <c r="B30" s="3" t="s">
        <v>62</v>
      </c>
      <c r="C30" s="3" t="s">
        <v>63</v>
      </c>
      <c r="D30" s="4">
        <v>1989</v>
      </c>
      <c r="E30" s="21">
        <v>3.3472222222222223E-2</v>
      </c>
      <c r="F30" s="4" t="s">
        <v>14</v>
      </c>
      <c r="G30" s="10">
        <v>3</v>
      </c>
      <c r="H30" s="10">
        <v>57</v>
      </c>
      <c r="I30" s="11">
        <f t="shared" si="0"/>
        <v>3.450744558991982E-3</v>
      </c>
    </row>
    <row r="31" spans="1:9">
      <c r="A31" s="10">
        <v>27</v>
      </c>
      <c r="B31" s="3" t="s">
        <v>64</v>
      </c>
      <c r="C31" s="3" t="s">
        <v>38</v>
      </c>
      <c r="D31" s="4">
        <v>1977</v>
      </c>
      <c r="E31" s="21">
        <v>3.3703703703703701E-2</v>
      </c>
      <c r="F31" s="4" t="s">
        <v>51</v>
      </c>
      <c r="G31" s="10">
        <v>2</v>
      </c>
      <c r="H31" s="10">
        <v>19</v>
      </c>
      <c r="I31" s="11">
        <f t="shared" si="0"/>
        <v>3.4746086292478046E-3</v>
      </c>
    </row>
    <row r="32" spans="1:9">
      <c r="A32" s="10">
        <v>28</v>
      </c>
      <c r="B32" s="3" t="s">
        <v>65</v>
      </c>
      <c r="C32" s="3" t="s">
        <v>26</v>
      </c>
      <c r="D32" s="4">
        <v>1965</v>
      </c>
      <c r="E32" s="21">
        <v>3.3715277777777775E-2</v>
      </c>
      <c r="F32" s="4" t="s">
        <v>22</v>
      </c>
      <c r="G32" s="10">
        <v>9</v>
      </c>
      <c r="H32" s="10">
        <v>43</v>
      </c>
      <c r="I32" s="11">
        <f t="shared" si="0"/>
        <v>3.4758018327605954E-3</v>
      </c>
    </row>
    <row r="33" spans="1:9">
      <c r="A33" s="10">
        <v>29</v>
      </c>
      <c r="B33" s="3" t="s">
        <v>66</v>
      </c>
      <c r="C33" s="3" t="s">
        <v>38</v>
      </c>
      <c r="D33" s="4">
        <v>1975</v>
      </c>
      <c r="E33" s="21">
        <v>3.3958333333333333E-2</v>
      </c>
      <c r="F33" s="4" t="s">
        <v>11</v>
      </c>
      <c r="G33" s="10">
        <v>9</v>
      </c>
      <c r="H33" s="10">
        <v>20</v>
      </c>
      <c r="I33" s="11">
        <f t="shared" si="0"/>
        <v>3.5008591065292098E-3</v>
      </c>
    </row>
    <row r="34" spans="1:9">
      <c r="A34" s="10">
        <v>30</v>
      </c>
      <c r="B34" s="3" t="s">
        <v>67</v>
      </c>
      <c r="C34" s="3" t="s">
        <v>53</v>
      </c>
      <c r="D34" s="4">
        <v>1976</v>
      </c>
      <c r="E34" s="21">
        <v>3.4513888888888893E-2</v>
      </c>
      <c r="F34" s="4" t="s">
        <v>11</v>
      </c>
      <c r="G34" s="10">
        <v>10</v>
      </c>
      <c r="H34" s="10">
        <v>23</v>
      </c>
      <c r="I34" s="11">
        <f t="shared" si="0"/>
        <v>3.5581328751431852E-3</v>
      </c>
    </row>
    <row r="35" spans="1:9">
      <c r="A35" s="10">
        <v>31</v>
      </c>
      <c r="B35" s="3" t="s">
        <v>68</v>
      </c>
      <c r="C35" s="3" t="s">
        <v>69</v>
      </c>
      <c r="D35" s="4">
        <v>1969</v>
      </c>
      <c r="E35" s="21">
        <v>3.4768518518518525E-2</v>
      </c>
      <c r="F35" s="4" t="s">
        <v>22</v>
      </c>
      <c r="G35" s="10">
        <v>10</v>
      </c>
      <c r="H35" s="10">
        <v>17</v>
      </c>
      <c r="I35" s="11">
        <f t="shared" si="0"/>
        <v>3.5843833524245904E-3</v>
      </c>
    </row>
    <row r="36" spans="1:9">
      <c r="A36" s="10">
        <v>32</v>
      </c>
      <c r="B36" s="3" t="s">
        <v>70</v>
      </c>
      <c r="C36" s="3" t="s">
        <v>71</v>
      </c>
      <c r="D36" s="4">
        <v>1944</v>
      </c>
      <c r="E36" s="21">
        <v>3.4814814814814812E-2</v>
      </c>
      <c r="F36" s="4" t="s">
        <v>72</v>
      </c>
      <c r="G36" s="10">
        <v>1</v>
      </c>
      <c r="H36" s="10">
        <v>60</v>
      </c>
      <c r="I36" s="11">
        <f t="shared" si="0"/>
        <v>3.5891561664757542E-3</v>
      </c>
    </row>
    <row r="37" spans="1:9">
      <c r="A37" s="10">
        <v>33</v>
      </c>
      <c r="B37" s="3" t="s">
        <v>73</v>
      </c>
      <c r="C37" s="3" t="s">
        <v>74</v>
      </c>
      <c r="D37" s="4">
        <v>1962</v>
      </c>
      <c r="E37" s="21">
        <v>3.5057870370370371E-2</v>
      </c>
      <c r="F37" s="4" t="s">
        <v>17</v>
      </c>
      <c r="G37" s="10">
        <v>6</v>
      </c>
      <c r="H37" s="10">
        <v>1</v>
      </c>
      <c r="I37" s="11">
        <f t="shared" si="0"/>
        <v>3.6142134402443685E-3</v>
      </c>
    </row>
    <row r="38" spans="1:9">
      <c r="A38" s="10">
        <v>34</v>
      </c>
      <c r="B38" s="3" t="s">
        <v>75</v>
      </c>
      <c r="C38" s="3" t="s">
        <v>76</v>
      </c>
      <c r="D38" s="4">
        <v>1976</v>
      </c>
      <c r="E38" s="21">
        <v>3.6018518518518519E-2</v>
      </c>
      <c r="F38" s="4" t="s">
        <v>11</v>
      </c>
      <c r="G38" s="10">
        <v>11</v>
      </c>
      <c r="H38" s="10">
        <v>31</v>
      </c>
      <c r="I38" s="11">
        <f t="shared" si="0"/>
        <v>3.7132493318060332E-3</v>
      </c>
    </row>
    <row r="39" spans="1:9">
      <c r="A39" s="10">
        <v>35</v>
      </c>
      <c r="B39" s="3" t="s">
        <v>77</v>
      </c>
      <c r="C39" s="3" t="s">
        <v>78</v>
      </c>
      <c r="D39" s="4">
        <v>1965</v>
      </c>
      <c r="E39" s="21">
        <v>3.6076388888888887E-2</v>
      </c>
      <c r="F39" s="4" t="s">
        <v>22</v>
      </c>
      <c r="G39" s="10">
        <v>11</v>
      </c>
      <c r="H39" s="10">
        <v>62</v>
      </c>
      <c r="I39" s="11">
        <f t="shared" si="0"/>
        <v>3.7192153493699888E-3</v>
      </c>
    </row>
    <row r="40" spans="1:9">
      <c r="A40" s="10">
        <v>36</v>
      </c>
      <c r="B40" s="3" t="s">
        <v>79</v>
      </c>
      <c r="C40" s="3" t="s">
        <v>80</v>
      </c>
      <c r="D40" s="4">
        <v>1971</v>
      </c>
      <c r="E40" s="21">
        <v>3.7037037037037042E-2</v>
      </c>
      <c r="F40" s="4" t="s">
        <v>22</v>
      </c>
      <c r="G40" s="10">
        <v>12</v>
      </c>
      <c r="H40" s="10">
        <v>54</v>
      </c>
      <c r="I40" s="11">
        <f t="shared" si="0"/>
        <v>3.8182512409316539E-3</v>
      </c>
    </row>
    <row r="41" spans="1:9">
      <c r="A41" s="10">
        <v>37</v>
      </c>
      <c r="B41" s="3" t="s">
        <v>81</v>
      </c>
      <c r="C41" s="3" t="s">
        <v>82</v>
      </c>
      <c r="D41" s="4">
        <v>1954</v>
      </c>
      <c r="E41" s="21">
        <v>3.740740740740741E-2</v>
      </c>
      <c r="F41" s="4" t="s">
        <v>83</v>
      </c>
      <c r="G41" s="10">
        <v>1</v>
      </c>
      <c r="H41" s="10">
        <v>29</v>
      </c>
      <c r="I41" s="11">
        <f t="shared" si="0"/>
        <v>3.8564337533409706E-3</v>
      </c>
    </row>
    <row r="42" spans="1:9">
      <c r="A42" s="10">
        <v>38</v>
      </c>
      <c r="B42" s="3" t="s">
        <v>84</v>
      </c>
      <c r="C42" s="3" t="s">
        <v>44</v>
      </c>
      <c r="D42" s="4">
        <v>1971</v>
      </c>
      <c r="E42" s="21">
        <v>3.75462962962963E-2</v>
      </c>
      <c r="F42" s="4" t="s">
        <v>42</v>
      </c>
      <c r="G42" s="10">
        <v>2</v>
      </c>
      <c r="H42" s="10">
        <v>14</v>
      </c>
      <c r="I42" s="11">
        <f t="shared" si="0"/>
        <v>3.8707521954944642E-3</v>
      </c>
    </row>
    <row r="43" spans="1:9">
      <c r="A43" s="10">
        <v>39</v>
      </c>
      <c r="B43" s="3" t="s">
        <v>85</v>
      </c>
      <c r="C43" s="3" t="s">
        <v>46</v>
      </c>
      <c r="D43" s="4">
        <v>1984</v>
      </c>
      <c r="E43" s="21">
        <v>3.7569444444444447E-2</v>
      </c>
      <c r="F43" s="4" t="s">
        <v>11</v>
      </c>
      <c r="G43" s="10">
        <v>12</v>
      </c>
      <c r="H43" s="10">
        <v>36</v>
      </c>
      <c r="I43" s="11">
        <f t="shared" si="0"/>
        <v>3.8731386025200464E-3</v>
      </c>
    </row>
    <row r="44" spans="1:9">
      <c r="A44" s="10">
        <v>40</v>
      </c>
      <c r="B44" s="3" t="s">
        <v>86</v>
      </c>
      <c r="C44" s="3" t="s">
        <v>87</v>
      </c>
      <c r="D44" s="4">
        <v>1963</v>
      </c>
      <c r="E44" s="21">
        <v>3.7604166666666668E-2</v>
      </c>
      <c r="F44" s="4" t="s">
        <v>17</v>
      </c>
      <c r="G44" s="10">
        <v>7</v>
      </c>
      <c r="H44" s="10">
        <v>5</v>
      </c>
      <c r="I44" s="11">
        <f t="shared" si="0"/>
        <v>3.8767182130584198E-3</v>
      </c>
    </row>
    <row r="45" spans="1:9">
      <c r="A45" s="10">
        <v>41</v>
      </c>
      <c r="B45" s="3" t="s">
        <v>88</v>
      </c>
      <c r="C45" s="3" t="s">
        <v>89</v>
      </c>
      <c r="D45" s="4">
        <v>1994</v>
      </c>
      <c r="E45" s="21">
        <v>3.7951388888888889E-2</v>
      </c>
      <c r="F45" s="4" t="s">
        <v>90</v>
      </c>
      <c r="G45" s="10">
        <v>1</v>
      </c>
      <c r="H45" s="10">
        <v>28</v>
      </c>
      <c r="I45" s="11">
        <f t="shared" si="0"/>
        <v>3.9125143184421535E-3</v>
      </c>
    </row>
    <row r="46" spans="1:9">
      <c r="A46" s="10">
        <v>42</v>
      </c>
      <c r="B46" s="3" t="s">
        <v>91</v>
      </c>
      <c r="C46" s="3" t="s">
        <v>92</v>
      </c>
      <c r="D46" s="4">
        <v>1968</v>
      </c>
      <c r="E46" s="21">
        <v>3.8657407407407404E-2</v>
      </c>
      <c r="F46" s="4" t="s">
        <v>22</v>
      </c>
      <c r="G46" s="10">
        <v>13</v>
      </c>
      <c r="H46" s="10">
        <v>13</v>
      </c>
      <c r="I46" s="11">
        <f t="shared" si="0"/>
        <v>3.9852997327224134E-3</v>
      </c>
    </row>
    <row r="47" spans="1:9">
      <c r="A47" s="10">
        <v>43</v>
      </c>
      <c r="B47" s="3" t="s">
        <v>93</v>
      </c>
      <c r="C47" s="3" t="s">
        <v>46</v>
      </c>
      <c r="D47" s="4">
        <v>1971</v>
      </c>
      <c r="E47" s="21">
        <v>3.8738425925925926E-2</v>
      </c>
      <c r="F47" s="4" t="s">
        <v>42</v>
      </c>
      <c r="G47" s="10">
        <v>3</v>
      </c>
      <c r="H47" s="10">
        <v>40</v>
      </c>
      <c r="I47" s="11">
        <f t="shared" si="0"/>
        <v>3.9936521573119511E-3</v>
      </c>
    </row>
    <row r="48" spans="1:9">
      <c r="A48" s="10">
        <v>44</v>
      </c>
      <c r="B48" s="3" t="s">
        <v>94</v>
      </c>
      <c r="C48" s="3" t="s">
        <v>48</v>
      </c>
      <c r="D48" s="4">
        <v>1959</v>
      </c>
      <c r="E48" s="21">
        <v>3.8831018518518515E-2</v>
      </c>
      <c r="F48" s="4" t="s">
        <v>17</v>
      </c>
      <c r="G48" s="10">
        <v>8</v>
      </c>
      <c r="H48" s="10">
        <v>39</v>
      </c>
      <c r="I48" s="11">
        <f t="shared" si="0"/>
        <v>4.0031977854142805E-3</v>
      </c>
    </row>
    <row r="49" spans="1:9">
      <c r="A49" s="10">
        <v>45</v>
      </c>
      <c r="B49" s="3" t="s">
        <v>95</v>
      </c>
      <c r="C49" s="3" t="s">
        <v>96</v>
      </c>
      <c r="D49" s="4">
        <v>1982</v>
      </c>
      <c r="E49" s="21">
        <v>4.0034722222222222E-2</v>
      </c>
      <c r="F49" s="4" t="s">
        <v>11</v>
      </c>
      <c r="G49" s="10">
        <v>13</v>
      </c>
      <c r="H49" s="10">
        <v>41</v>
      </c>
      <c r="I49" s="11">
        <f t="shared" si="0"/>
        <v>4.1272909507445591E-3</v>
      </c>
    </row>
    <row r="50" spans="1:9">
      <c r="A50" s="10">
        <v>46</v>
      </c>
      <c r="B50" s="3" t="s">
        <v>97</v>
      </c>
      <c r="C50" s="3" t="s">
        <v>96</v>
      </c>
      <c r="D50" s="4">
        <v>1991</v>
      </c>
      <c r="E50" s="21">
        <v>4.0520833333333332E-2</v>
      </c>
      <c r="F50" s="4" t="s">
        <v>14</v>
      </c>
      <c r="G50" s="10">
        <v>4</v>
      </c>
      <c r="H50" s="10">
        <v>22</v>
      </c>
      <c r="I50" s="11">
        <f t="shared" si="0"/>
        <v>4.1774054982817868E-3</v>
      </c>
    </row>
    <row r="51" spans="1:9">
      <c r="A51" s="10">
        <v>47</v>
      </c>
      <c r="B51" s="3" t="s">
        <v>98</v>
      </c>
      <c r="C51" s="3" t="s">
        <v>99</v>
      </c>
      <c r="D51" s="4">
        <v>1971</v>
      </c>
      <c r="E51" s="21">
        <v>4.0787037037037038E-2</v>
      </c>
      <c r="F51" s="4" t="s">
        <v>22</v>
      </c>
      <c r="G51" s="10">
        <v>14</v>
      </c>
      <c r="H51" s="10">
        <v>9</v>
      </c>
      <c r="I51" s="11">
        <f t="shared" si="0"/>
        <v>4.2048491790759833E-3</v>
      </c>
    </row>
    <row r="52" spans="1:9">
      <c r="A52" s="10">
        <v>48</v>
      </c>
      <c r="B52" s="3" t="s">
        <v>100</v>
      </c>
      <c r="C52" s="3" t="s">
        <v>99</v>
      </c>
      <c r="D52" s="4">
        <v>1975</v>
      </c>
      <c r="E52" s="21">
        <v>4.0787037037037038E-2</v>
      </c>
      <c r="F52" s="4" t="s">
        <v>51</v>
      </c>
      <c r="G52" s="10">
        <v>3</v>
      </c>
      <c r="H52" s="10">
        <v>10</v>
      </c>
      <c r="I52" s="11">
        <f t="shared" si="0"/>
        <v>4.2048491790759833E-3</v>
      </c>
    </row>
    <row r="53" spans="1:9">
      <c r="A53" s="10">
        <v>49</v>
      </c>
      <c r="B53" s="3" t="s">
        <v>101</v>
      </c>
      <c r="C53" s="3" t="s">
        <v>38</v>
      </c>
      <c r="D53" s="4">
        <v>1963</v>
      </c>
      <c r="E53" s="21">
        <v>4.0833333333333333E-2</v>
      </c>
      <c r="F53" s="4" t="s">
        <v>102</v>
      </c>
      <c r="G53" s="10">
        <v>1</v>
      </c>
      <c r="H53" s="10">
        <v>27</v>
      </c>
      <c r="I53" s="11">
        <f t="shared" si="0"/>
        <v>4.2096219931271484E-3</v>
      </c>
    </row>
    <row r="54" spans="1:9">
      <c r="A54" s="10">
        <v>50</v>
      </c>
      <c r="B54" s="3" t="s">
        <v>103</v>
      </c>
      <c r="C54" s="3" t="s">
        <v>48</v>
      </c>
      <c r="D54" s="4">
        <v>1961</v>
      </c>
      <c r="E54" s="21">
        <v>4.0844907407407406E-2</v>
      </c>
      <c r="F54" s="4" t="s">
        <v>102</v>
      </c>
      <c r="G54" s="10">
        <v>2</v>
      </c>
      <c r="H54" s="10">
        <v>38</v>
      </c>
      <c r="I54" s="11">
        <f t="shared" si="0"/>
        <v>4.2108151966399393E-3</v>
      </c>
    </row>
    <row r="55" spans="1:9">
      <c r="A55" s="10">
        <v>51</v>
      </c>
      <c r="B55" s="3" t="s">
        <v>104</v>
      </c>
      <c r="C55" s="3" t="s">
        <v>105</v>
      </c>
      <c r="D55" s="4">
        <v>1946</v>
      </c>
      <c r="E55" s="21">
        <v>4.1250000000000002E-2</v>
      </c>
      <c r="F55" s="4" t="s">
        <v>83</v>
      </c>
      <c r="G55" s="10">
        <v>2</v>
      </c>
      <c r="H55" s="10">
        <v>8</v>
      </c>
      <c r="I55" s="11">
        <f t="shared" si="0"/>
        <v>4.2525773195876294E-3</v>
      </c>
    </row>
    <row r="56" spans="1:9">
      <c r="A56" s="10">
        <v>52</v>
      </c>
      <c r="B56" s="3" t="s">
        <v>106</v>
      </c>
      <c r="C56" s="3" t="s">
        <v>38</v>
      </c>
      <c r="D56" s="4">
        <v>1971</v>
      </c>
      <c r="E56" s="21">
        <v>4.1365740740740745E-2</v>
      </c>
      <c r="F56" s="4" t="s">
        <v>42</v>
      </c>
      <c r="G56" s="10">
        <v>4</v>
      </c>
      <c r="H56" s="10">
        <v>25</v>
      </c>
      <c r="I56" s="11">
        <f t="shared" si="0"/>
        <v>4.2645093547155413E-3</v>
      </c>
    </row>
    <row r="57" spans="1:9">
      <c r="A57" s="10">
        <v>53</v>
      </c>
      <c r="B57" s="3" t="s">
        <v>107</v>
      </c>
      <c r="C57" s="3" t="s">
        <v>46</v>
      </c>
      <c r="D57" s="4">
        <v>1957</v>
      </c>
      <c r="E57" s="20">
        <v>4.2268518518518518E-2</v>
      </c>
      <c r="F57" s="4" t="s">
        <v>17</v>
      </c>
      <c r="G57" s="10">
        <v>9</v>
      </c>
      <c r="H57" s="10">
        <v>26</v>
      </c>
      <c r="I57" s="11">
        <f t="shared" si="0"/>
        <v>4.3575792287132492E-3</v>
      </c>
    </row>
    <row r="58" spans="1:9">
      <c r="A58" s="10">
        <v>54</v>
      </c>
      <c r="B58" s="3" t="s">
        <v>108</v>
      </c>
      <c r="C58" s="3" t="s">
        <v>109</v>
      </c>
      <c r="D58" s="4">
        <v>1966</v>
      </c>
      <c r="E58" s="20">
        <v>4.4120370370370372E-2</v>
      </c>
      <c r="F58" s="4" t="s">
        <v>22</v>
      </c>
      <c r="G58" s="10">
        <v>15</v>
      </c>
      <c r="H58" s="10">
        <v>48</v>
      </c>
      <c r="I58" s="11">
        <f t="shared" si="0"/>
        <v>4.5484917907598326E-3</v>
      </c>
    </row>
    <row r="59" spans="1:9">
      <c r="A59" s="10">
        <v>55</v>
      </c>
      <c r="B59" s="3" t="s">
        <v>110</v>
      </c>
      <c r="C59" s="3" t="s">
        <v>38</v>
      </c>
      <c r="D59" s="4">
        <v>1937</v>
      </c>
      <c r="E59" s="20">
        <v>4.7476851851851853E-2</v>
      </c>
      <c r="F59" s="4" t="s">
        <v>72</v>
      </c>
      <c r="G59" s="10">
        <v>2</v>
      </c>
      <c r="H59" s="10">
        <v>61</v>
      </c>
      <c r="I59" s="11">
        <f t="shared" si="0"/>
        <v>4.8945208094692636E-3</v>
      </c>
    </row>
    <row r="60" spans="1:9">
      <c r="A60" s="10">
        <v>56</v>
      </c>
      <c r="B60" s="3" t="s">
        <v>111</v>
      </c>
      <c r="C60" s="3" t="s">
        <v>38</v>
      </c>
      <c r="D60" s="4">
        <v>1980</v>
      </c>
      <c r="E60" s="20">
        <v>4.7893518518518523E-2</v>
      </c>
      <c r="F60" s="4" t="s">
        <v>51</v>
      </c>
      <c r="G60" s="10">
        <v>4</v>
      </c>
      <c r="H60" s="10">
        <v>21</v>
      </c>
      <c r="I60" s="11">
        <f t="shared" si="0"/>
        <v>4.9374761359297446E-3</v>
      </c>
    </row>
    <row r="61" spans="1:9">
      <c r="E61" s="17"/>
    </row>
    <row r="62" spans="1:9">
      <c r="E62" s="17"/>
    </row>
    <row r="63" spans="1:9">
      <c r="E63" s="17"/>
    </row>
    <row r="64" spans="1:9">
      <c r="E64" s="17"/>
    </row>
    <row r="65" spans="5:5">
      <c r="E65" s="17"/>
    </row>
    <row r="66" spans="5:5">
      <c r="E66" s="17"/>
    </row>
    <row r="67" spans="5:5">
      <c r="E67" s="17"/>
    </row>
    <row r="68" spans="5:5">
      <c r="E68" s="17"/>
    </row>
    <row r="69" spans="5:5">
      <c r="E69" s="17"/>
    </row>
    <row r="70" spans="5:5">
      <c r="E70" s="17"/>
    </row>
    <row r="71" spans="5:5">
      <c r="E71" s="17"/>
    </row>
    <row r="72" spans="5:5">
      <c r="E72" s="17"/>
    </row>
    <row r="73" spans="5:5">
      <c r="E73" s="17"/>
    </row>
    <row r="74" spans="5:5">
      <c r="E74" s="17"/>
    </row>
    <row r="75" spans="5:5">
      <c r="E75" s="17"/>
    </row>
    <row r="76" spans="5:5">
      <c r="E76" s="17"/>
    </row>
    <row r="77" spans="5:5">
      <c r="E77" s="17"/>
    </row>
    <row r="78" spans="5:5">
      <c r="E78" s="17"/>
    </row>
    <row r="79" spans="5:5">
      <c r="E79" s="17"/>
    </row>
    <row r="80" spans="5:5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  <row r="89" spans="5:5">
      <c r="E89" s="17"/>
    </row>
    <row r="90" spans="5:5">
      <c r="E90" s="17"/>
    </row>
    <row r="91" spans="5:5">
      <c r="E91" s="17"/>
    </row>
    <row r="92" spans="5:5">
      <c r="E92" s="17"/>
    </row>
    <row r="93" spans="5:5">
      <c r="E93" s="17"/>
    </row>
    <row r="94" spans="5:5">
      <c r="E94" s="17"/>
    </row>
    <row r="95" spans="5:5">
      <c r="E95" s="17"/>
    </row>
    <row r="96" spans="5:5">
      <c r="E96" s="17"/>
    </row>
    <row r="97" spans="5:5">
      <c r="E97" s="17"/>
    </row>
    <row r="98" spans="5:5">
      <c r="E98" s="17"/>
    </row>
    <row r="99" spans="5:5">
      <c r="E99" s="17"/>
    </row>
    <row r="100" spans="5:5">
      <c r="E100" s="17"/>
    </row>
    <row r="101" spans="5:5">
      <c r="E101" s="17"/>
    </row>
    <row r="102" spans="5:5">
      <c r="E102" s="17"/>
    </row>
    <row r="103" spans="5:5">
      <c r="E103" s="17"/>
    </row>
    <row r="104" spans="5:5">
      <c r="E104" s="17"/>
    </row>
    <row r="105" spans="5:5">
      <c r="E105" s="17"/>
    </row>
    <row r="106" spans="5:5">
      <c r="E106" s="17"/>
    </row>
    <row r="107" spans="5:5">
      <c r="E107" s="17"/>
    </row>
    <row r="108" spans="5:5">
      <c r="E108" s="17"/>
    </row>
    <row r="109" spans="5:5">
      <c r="E109" s="17"/>
    </row>
    <row r="110" spans="5:5">
      <c r="E110" s="17"/>
    </row>
    <row r="111" spans="5:5">
      <c r="E111" s="17"/>
    </row>
    <row r="112" spans="5:5">
      <c r="E112" s="17"/>
    </row>
    <row r="113" spans="5:5">
      <c r="E113" s="17"/>
    </row>
    <row r="114" spans="5:5">
      <c r="E114" s="17"/>
    </row>
    <row r="115" spans="5:5">
      <c r="E115" s="17"/>
    </row>
    <row r="116" spans="5:5">
      <c r="E116" s="17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7"/>
    </row>
    <row r="130" spans="5:5">
      <c r="E130" s="17"/>
    </row>
    <row r="131" spans="5:5">
      <c r="E131" s="17"/>
    </row>
    <row r="132" spans="5:5">
      <c r="E132" s="17"/>
    </row>
    <row r="133" spans="5:5">
      <c r="E133" s="17"/>
    </row>
    <row r="134" spans="5:5">
      <c r="E134" s="17"/>
    </row>
    <row r="135" spans="5:5">
      <c r="E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6"/>
  <sheetViews>
    <sheetView workbookViewId="0">
      <pane ySplit="4" topLeftCell="A5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10" customWidth="1"/>
    <col min="2" max="3" width="26.7109375" style="3" customWidth="1"/>
    <col min="4" max="4" width="6.7109375" style="4" customWidth="1"/>
    <col min="5" max="5" width="11.7109375" style="10" customWidth="1"/>
    <col min="6" max="6" width="7.7109375" style="4" customWidth="1"/>
    <col min="7" max="7" width="8.85546875" style="10" bestFit="1" customWidth="1"/>
    <col min="8" max="8" width="7.7109375" style="10" customWidth="1"/>
    <col min="9" max="9" width="7.7109375" style="11" customWidth="1"/>
    <col min="10" max="16384" width="11.42578125" style="5"/>
  </cols>
  <sheetData>
    <row r="1" spans="1:9" s="14" customFormat="1">
      <c r="A1" s="2" t="s">
        <v>113</v>
      </c>
      <c r="B1" s="2"/>
      <c r="C1" s="22" t="s">
        <v>114</v>
      </c>
      <c r="D1" s="22"/>
      <c r="E1" s="15">
        <v>5</v>
      </c>
      <c r="F1" s="22" t="s">
        <v>112</v>
      </c>
      <c r="G1" s="22"/>
      <c r="H1" s="23">
        <v>41902</v>
      </c>
      <c r="I1" s="23"/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9">
      <c r="A4" s="16"/>
      <c r="B4" s="19">
        <f>SUBTOTAL(3,B5:B1000)</f>
        <v>69</v>
      </c>
      <c r="C4" s="8"/>
      <c r="D4" s="9"/>
      <c r="E4" s="16"/>
      <c r="F4" s="9"/>
      <c r="G4" s="16"/>
      <c r="H4" s="16"/>
      <c r="I4" s="13"/>
    </row>
    <row r="5" spans="1:9">
      <c r="A5" s="10">
        <v>1</v>
      </c>
      <c r="B5" s="3" t="s">
        <v>115</v>
      </c>
      <c r="C5" s="3" t="s">
        <v>21</v>
      </c>
      <c r="D5" s="4">
        <v>1994</v>
      </c>
      <c r="E5" s="21">
        <v>1.2627314814814815E-2</v>
      </c>
      <c r="F5" s="4" t="s">
        <v>14</v>
      </c>
      <c r="G5" s="10">
        <v>1</v>
      </c>
      <c r="H5" s="10">
        <v>128</v>
      </c>
      <c r="I5" s="11">
        <f>E5/$E$1</f>
        <v>2.5254629629629629E-3</v>
      </c>
    </row>
    <row r="6" spans="1:9">
      <c r="A6" s="10">
        <v>2</v>
      </c>
      <c r="B6" s="3" t="s">
        <v>116</v>
      </c>
      <c r="C6" s="3" t="s">
        <v>44</v>
      </c>
      <c r="D6" s="4">
        <v>1980</v>
      </c>
      <c r="E6" s="21">
        <v>1.2650462962962962E-2</v>
      </c>
      <c r="F6" s="4" t="s">
        <v>11</v>
      </c>
      <c r="G6" s="10">
        <v>1</v>
      </c>
      <c r="H6" s="10">
        <v>169</v>
      </c>
      <c r="I6" s="11">
        <f t="shared" ref="I6:I69" si="0">E6/$E$1</f>
        <v>2.5300925925925925E-3</v>
      </c>
    </row>
    <row r="7" spans="1:9">
      <c r="A7" s="10">
        <v>3</v>
      </c>
      <c r="B7" s="3" t="s">
        <v>117</v>
      </c>
      <c r="C7" s="3" t="s">
        <v>118</v>
      </c>
      <c r="D7" s="4">
        <v>1963</v>
      </c>
      <c r="E7" s="21">
        <v>1.298611111111111E-2</v>
      </c>
      <c r="F7" s="4" t="s">
        <v>17</v>
      </c>
      <c r="G7" s="10">
        <v>1</v>
      </c>
      <c r="H7" s="10">
        <v>112</v>
      </c>
      <c r="I7" s="11">
        <f t="shared" si="0"/>
        <v>2.5972222222222221E-3</v>
      </c>
    </row>
    <row r="8" spans="1:9">
      <c r="A8" s="10">
        <v>4</v>
      </c>
      <c r="B8" s="3" t="s">
        <v>119</v>
      </c>
      <c r="C8" s="3" t="s">
        <v>120</v>
      </c>
      <c r="D8" s="4">
        <v>1954</v>
      </c>
      <c r="E8" s="21">
        <v>1.3738425925925926E-2</v>
      </c>
      <c r="F8" s="4" t="s">
        <v>83</v>
      </c>
      <c r="G8" s="10">
        <v>1</v>
      </c>
      <c r="H8" s="10">
        <v>168</v>
      </c>
      <c r="I8" s="11">
        <f t="shared" si="0"/>
        <v>2.7476851851851855E-3</v>
      </c>
    </row>
    <row r="9" spans="1:9">
      <c r="A9" s="10">
        <v>5</v>
      </c>
      <c r="B9" s="3" t="s">
        <v>121</v>
      </c>
      <c r="C9" s="3" t="s">
        <v>122</v>
      </c>
      <c r="D9" s="4">
        <v>1967</v>
      </c>
      <c r="E9" s="21">
        <v>1.3993055555555555E-2</v>
      </c>
      <c r="F9" s="4" t="s">
        <v>42</v>
      </c>
      <c r="G9" s="10">
        <v>1</v>
      </c>
      <c r="H9" s="10">
        <v>174</v>
      </c>
      <c r="I9" s="11">
        <f t="shared" si="0"/>
        <v>2.7986111111111111E-3</v>
      </c>
    </row>
    <row r="10" spans="1:9">
      <c r="A10" s="10">
        <v>6</v>
      </c>
      <c r="B10" s="3" t="s">
        <v>123</v>
      </c>
      <c r="C10" s="3" t="s">
        <v>124</v>
      </c>
      <c r="D10" s="4">
        <v>1973</v>
      </c>
      <c r="E10" s="21">
        <v>1.4108796296296295E-2</v>
      </c>
      <c r="F10" s="4" t="s">
        <v>22</v>
      </c>
      <c r="G10" s="10">
        <v>1</v>
      </c>
      <c r="H10" s="10">
        <v>199</v>
      </c>
      <c r="I10" s="11">
        <f t="shared" si="0"/>
        <v>2.8217592592592591E-3</v>
      </c>
    </row>
    <row r="11" spans="1:9">
      <c r="A11" s="10">
        <v>7</v>
      </c>
      <c r="B11" s="3" t="s">
        <v>125</v>
      </c>
      <c r="C11" s="3" t="s">
        <v>53</v>
      </c>
      <c r="D11" s="4">
        <v>1987</v>
      </c>
      <c r="E11" s="21">
        <v>1.4224537037037037E-2</v>
      </c>
      <c r="F11" s="4" t="s">
        <v>14</v>
      </c>
      <c r="G11" s="10">
        <v>2</v>
      </c>
      <c r="H11" s="10">
        <v>120</v>
      </c>
      <c r="I11" s="11">
        <f t="shared" si="0"/>
        <v>2.8449074074074075E-3</v>
      </c>
    </row>
    <row r="12" spans="1:9">
      <c r="A12" s="10">
        <v>8</v>
      </c>
      <c r="B12" s="3" t="s">
        <v>126</v>
      </c>
      <c r="C12" s="3" t="s">
        <v>46</v>
      </c>
      <c r="D12" s="4">
        <v>1996</v>
      </c>
      <c r="E12" s="21">
        <v>1.4733796296296295E-2</v>
      </c>
      <c r="F12" s="4" t="s">
        <v>127</v>
      </c>
      <c r="G12" s="10">
        <v>1</v>
      </c>
      <c r="H12" s="10">
        <v>165</v>
      </c>
      <c r="I12" s="11">
        <f t="shared" si="0"/>
        <v>2.9467592592592592E-3</v>
      </c>
    </row>
    <row r="13" spans="1:9">
      <c r="A13" s="10">
        <v>9</v>
      </c>
      <c r="B13" s="3" t="s">
        <v>128</v>
      </c>
      <c r="C13" s="3" t="s">
        <v>30</v>
      </c>
      <c r="D13" s="4">
        <v>1967</v>
      </c>
      <c r="E13" s="21">
        <v>1.4756944444444446E-2</v>
      </c>
      <c r="F13" s="4" t="s">
        <v>22</v>
      </c>
      <c r="G13" s="10">
        <v>2</v>
      </c>
      <c r="H13" s="10">
        <v>176</v>
      </c>
      <c r="I13" s="11">
        <f t="shared" si="0"/>
        <v>2.9513888888888892E-3</v>
      </c>
    </row>
    <row r="14" spans="1:9">
      <c r="A14" s="10">
        <v>10</v>
      </c>
      <c r="B14" s="3" t="s">
        <v>129</v>
      </c>
      <c r="C14" s="3" t="s">
        <v>130</v>
      </c>
      <c r="D14" s="4">
        <v>1963</v>
      </c>
      <c r="E14" s="21">
        <v>1.622685185185185E-2</v>
      </c>
      <c r="F14" s="4" t="s">
        <v>102</v>
      </c>
      <c r="G14" s="10">
        <v>1</v>
      </c>
      <c r="H14" s="10">
        <v>142</v>
      </c>
      <c r="I14" s="11">
        <f t="shared" si="0"/>
        <v>3.2453703703703698E-3</v>
      </c>
    </row>
    <row r="15" spans="1:9">
      <c r="A15" s="10">
        <v>11</v>
      </c>
      <c r="B15" s="3" t="s">
        <v>131</v>
      </c>
      <c r="C15" s="3" t="s">
        <v>132</v>
      </c>
      <c r="D15" s="4">
        <v>1967</v>
      </c>
      <c r="E15" s="21">
        <v>1.6296296296296295E-2</v>
      </c>
      <c r="F15" s="4" t="s">
        <v>22</v>
      </c>
      <c r="G15" s="10">
        <v>3</v>
      </c>
      <c r="H15" s="10">
        <v>198</v>
      </c>
      <c r="I15" s="11">
        <f t="shared" si="0"/>
        <v>3.2592592592592591E-3</v>
      </c>
    </row>
    <row r="16" spans="1:9">
      <c r="A16" s="10">
        <v>12</v>
      </c>
      <c r="B16" s="3" t="s">
        <v>133</v>
      </c>
      <c r="C16" s="3" t="s">
        <v>53</v>
      </c>
      <c r="D16" s="4">
        <v>1965</v>
      </c>
      <c r="E16" s="21">
        <v>1.638888888888889E-2</v>
      </c>
      <c r="F16" s="4" t="s">
        <v>22</v>
      </c>
      <c r="G16" s="10">
        <v>4</v>
      </c>
      <c r="H16" s="10">
        <v>164</v>
      </c>
      <c r="I16" s="11">
        <f t="shared" si="0"/>
        <v>3.2777777777777779E-3</v>
      </c>
    </row>
    <row r="17" spans="1:9">
      <c r="A17" s="10">
        <v>13</v>
      </c>
      <c r="B17" s="3" t="s">
        <v>134</v>
      </c>
      <c r="C17" s="3" t="s">
        <v>53</v>
      </c>
      <c r="D17" s="4">
        <v>1992</v>
      </c>
      <c r="E17" s="21">
        <v>1.6400462962962964E-2</v>
      </c>
      <c r="F17" s="4" t="s">
        <v>14</v>
      </c>
      <c r="G17" s="10">
        <v>3</v>
      </c>
      <c r="H17" s="10">
        <v>156</v>
      </c>
      <c r="I17" s="11">
        <f t="shared" si="0"/>
        <v>3.2800925925925927E-3</v>
      </c>
    </row>
    <row r="18" spans="1:9">
      <c r="A18" s="10">
        <v>14</v>
      </c>
      <c r="B18" s="3" t="s">
        <v>135</v>
      </c>
      <c r="C18" s="3" t="s">
        <v>122</v>
      </c>
      <c r="D18" s="4">
        <v>1950</v>
      </c>
      <c r="E18" s="21">
        <v>1.6608796296296299E-2</v>
      </c>
      <c r="F18" s="4" t="s">
        <v>83</v>
      </c>
      <c r="G18" s="10">
        <v>2</v>
      </c>
      <c r="H18" s="10">
        <v>173</v>
      </c>
      <c r="I18" s="11">
        <f t="shared" si="0"/>
        <v>3.3217592592592595E-3</v>
      </c>
    </row>
    <row r="19" spans="1:9">
      <c r="A19" s="10">
        <v>15</v>
      </c>
      <c r="B19" s="3" t="s">
        <v>136</v>
      </c>
      <c r="C19" s="3" t="s">
        <v>53</v>
      </c>
      <c r="D19" s="4">
        <v>2002</v>
      </c>
      <c r="E19" s="21">
        <v>1.6666666666666666E-2</v>
      </c>
      <c r="F19" s="4" t="s">
        <v>127</v>
      </c>
      <c r="G19" s="10">
        <v>2</v>
      </c>
      <c r="H19" s="10">
        <v>133</v>
      </c>
      <c r="I19" s="11">
        <f t="shared" si="0"/>
        <v>3.3333333333333331E-3</v>
      </c>
    </row>
    <row r="20" spans="1:9">
      <c r="A20" s="10">
        <v>16</v>
      </c>
      <c r="B20" s="3" t="s">
        <v>137</v>
      </c>
      <c r="C20" s="3" t="s">
        <v>46</v>
      </c>
      <c r="D20" s="4">
        <v>1971</v>
      </c>
      <c r="E20" s="21">
        <v>1.7245370370370369E-2</v>
      </c>
      <c r="F20" s="4" t="s">
        <v>42</v>
      </c>
      <c r="G20" s="10">
        <v>2</v>
      </c>
      <c r="H20" s="10">
        <v>147</v>
      </c>
      <c r="I20" s="11">
        <f t="shared" si="0"/>
        <v>3.449074074074074E-3</v>
      </c>
    </row>
    <row r="21" spans="1:9">
      <c r="A21" s="10">
        <v>17</v>
      </c>
      <c r="B21" s="3" t="s">
        <v>138</v>
      </c>
      <c r="C21" s="3" t="s">
        <v>139</v>
      </c>
      <c r="D21" s="4">
        <v>1988</v>
      </c>
      <c r="E21" s="21">
        <v>1.7847222222222223E-2</v>
      </c>
      <c r="F21" s="4" t="s">
        <v>90</v>
      </c>
      <c r="G21" s="10">
        <v>1</v>
      </c>
      <c r="H21" s="10">
        <v>171</v>
      </c>
      <c r="I21" s="11">
        <f t="shared" si="0"/>
        <v>3.5694444444444445E-3</v>
      </c>
    </row>
    <row r="22" spans="1:9">
      <c r="A22" s="10">
        <v>18</v>
      </c>
      <c r="B22" s="3" t="s">
        <v>140</v>
      </c>
      <c r="C22" s="3" t="s">
        <v>141</v>
      </c>
      <c r="D22" s="4">
        <v>1998</v>
      </c>
      <c r="E22" s="21">
        <v>1.800925925925926E-2</v>
      </c>
      <c r="F22" s="4" t="s">
        <v>127</v>
      </c>
      <c r="G22" s="10">
        <v>3</v>
      </c>
      <c r="H22" s="10">
        <v>159</v>
      </c>
      <c r="I22" s="11">
        <f t="shared" si="0"/>
        <v>3.6018518518518517E-3</v>
      </c>
    </row>
    <row r="23" spans="1:9">
      <c r="A23" s="10">
        <v>19</v>
      </c>
      <c r="B23" s="3" t="s">
        <v>142</v>
      </c>
      <c r="C23" s="3" t="s">
        <v>38</v>
      </c>
      <c r="D23" s="4">
        <v>1992</v>
      </c>
      <c r="E23" s="21">
        <v>1.8090277777777778E-2</v>
      </c>
      <c r="F23" s="4" t="s">
        <v>14</v>
      </c>
      <c r="G23" s="10">
        <v>4</v>
      </c>
      <c r="H23" s="10">
        <v>115</v>
      </c>
      <c r="I23" s="11">
        <f t="shared" si="0"/>
        <v>3.6180555555555558E-3</v>
      </c>
    </row>
    <row r="24" spans="1:9">
      <c r="A24" s="10">
        <v>20</v>
      </c>
      <c r="B24" s="3" t="s">
        <v>143</v>
      </c>
      <c r="C24" s="3" t="s">
        <v>144</v>
      </c>
      <c r="D24" s="4">
        <v>1983</v>
      </c>
      <c r="E24" s="21">
        <v>1.8124999999999999E-2</v>
      </c>
      <c r="F24" s="4" t="s">
        <v>11</v>
      </c>
      <c r="G24" s="10">
        <v>2</v>
      </c>
      <c r="H24" s="10">
        <v>100</v>
      </c>
      <c r="I24" s="11">
        <f t="shared" si="0"/>
        <v>3.6249999999999998E-3</v>
      </c>
    </row>
    <row r="25" spans="1:9">
      <c r="A25" s="10">
        <v>21</v>
      </c>
      <c r="B25" s="3" t="s">
        <v>145</v>
      </c>
      <c r="C25" s="3" t="s">
        <v>44</v>
      </c>
      <c r="D25" s="4">
        <v>1986</v>
      </c>
      <c r="E25" s="21">
        <v>1.8668981481481481E-2</v>
      </c>
      <c r="F25" s="4" t="s">
        <v>90</v>
      </c>
      <c r="G25" s="10">
        <v>2</v>
      </c>
      <c r="H25" s="10">
        <v>103</v>
      </c>
      <c r="I25" s="11">
        <f t="shared" si="0"/>
        <v>3.7337962962962963E-3</v>
      </c>
    </row>
    <row r="26" spans="1:9">
      <c r="A26" s="10">
        <v>22</v>
      </c>
      <c r="B26" s="3" t="s">
        <v>146</v>
      </c>
      <c r="C26" s="3" t="s">
        <v>53</v>
      </c>
      <c r="D26" s="4">
        <v>2004</v>
      </c>
      <c r="E26" s="21">
        <v>1.9085648148148147E-2</v>
      </c>
      <c r="F26" s="4" t="s">
        <v>127</v>
      </c>
      <c r="G26" s="10">
        <v>4</v>
      </c>
      <c r="H26" s="10">
        <v>152</v>
      </c>
      <c r="I26" s="11">
        <f t="shared" si="0"/>
        <v>3.8171296296296295E-3</v>
      </c>
    </row>
    <row r="27" spans="1:9">
      <c r="A27" s="10">
        <v>23</v>
      </c>
      <c r="B27" s="3" t="s">
        <v>147</v>
      </c>
      <c r="C27" s="3" t="s">
        <v>46</v>
      </c>
      <c r="D27" s="4">
        <v>2004</v>
      </c>
      <c r="E27" s="21">
        <v>1.9085648148148147E-2</v>
      </c>
      <c r="F27" s="4" t="s">
        <v>127</v>
      </c>
      <c r="G27" s="10">
        <v>5</v>
      </c>
      <c r="H27" s="10">
        <v>167</v>
      </c>
      <c r="I27" s="11">
        <f t="shared" si="0"/>
        <v>3.8171296296296295E-3</v>
      </c>
    </row>
    <row r="28" spans="1:9">
      <c r="A28" s="10">
        <v>24</v>
      </c>
      <c r="B28" s="3" t="s">
        <v>148</v>
      </c>
      <c r="C28" s="3" t="s">
        <v>141</v>
      </c>
      <c r="D28" s="4">
        <v>1963</v>
      </c>
      <c r="E28" s="21">
        <v>1.909722222222222E-2</v>
      </c>
      <c r="F28" s="4" t="s">
        <v>17</v>
      </c>
      <c r="G28" s="10">
        <v>2</v>
      </c>
      <c r="H28" s="10">
        <v>175</v>
      </c>
      <c r="I28" s="11">
        <f t="shared" si="0"/>
        <v>3.8194444444444439E-3</v>
      </c>
    </row>
    <row r="29" spans="1:9">
      <c r="A29" s="10">
        <v>25</v>
      </c>
      <c r="B29" s="3" t="s">
        <v>149</v>
      </c>
      <c r="C29" s="3" t="s">
        <v>46</v>
      </c>
      <c r="D29" s="4">
        <v>2000</v>
      </c>
      <c r="E29" s="21">
        <v>1.9305555555555555E-2</v>
      </c>
      <c r="F29" s="4" t="s">
        <v>127</v>
      </c>
      <c r="G29" s="10">
        <v>6</v>
      </c>
      <c r="H29" s="10">
        <v>135</v>
      </c>
      <c r="I29" s="11">
        <f t="shared" si="0"/>
        <v>3.8611111111111112E-3</v>
      </c>
    </row>
    <row r="30" spans="1:9">
      <c r="A30" s="10">
        <v>26</v>
      </c>
      <c r="B30" s="3" t="s">
        <v>150</v>
      </c>
      <c r="C30" s="3" t="s">
        <v>151</v>
      </c>
      <c r="D30" s="4">
        <v>1975</v>
      </c>
      <c r="E30" s="21">
        <v>1.9328703703703702E-2</v>
      </c>
      <c r="F30" s="4" t="s">
        <v>51</v>
      </c>
      <c r="G30" s="10">
        <v>1</v>
      </c>
      <c r="H30" s="10">
        <v>137</v>
      </c>
      <c r="I30" s="11">
        <f t="shared" si="0"/>
        <v>3.8657407407407403E-3</v>
      </c>
    </row>
    <row r="31" spans="1:9">
      <c r="A31" s="10">
        <v>27</v>
      </c>
      <c r="B31" s="3" t="s">
        <v>152</v>
      </c>
      <c r="C31" s="3" t="s">
        <v>80</v>
      </c>
      <c r="D31" s="4">
        <v>1963</v>
      </c>
      <c r="E31" s="21">
        <v>1.9375E-2</v>
      </c>
      <c r="F31" s="4" t="s">
        <v>102</v>
      </c>
      <c r="G31" s="10">
        <v>2</v>
      </c>
      <c r="H31" s="10">
        <v>108</v>
      </c>
      <c r="I31" s="11">
        <f t="shared" si="0"/>
        <v>3.875E-3</v>
      </c>
    </row>
    <row r="32" spans="1:9">
      <c r="A32" s="10">
        <v>28</v>
      </c>
      <c r="B32" s="3" t="s">
        <v>153</v>
      </c>
      <c r="C32" s="3" t="s">
        <v>53</v>
      </c>
      <c r="D32" s="4">
        <v>1977</v>
      </c>
      <c r="E32" s="21">
        <v>1.954861111111111E-2</v>
      </c>
      <c r="F32" s="4" t="s">
        <v>11</v>
      </c>
      <c r="G32" s="10">
        <v>3</v>
      </c>
      <c r="H32" s="10">
        <v>139</v>
      </c>
      <c r="I32" s="11">
        <f t="shared" si="0"/>
        <v>3.9097222222222224E-3</v>
      </c>
    </row>
    <row r="33" spans="1:9">
      <c r="A33" s="10">
        <v>29</v>
      </c>
      <c r="B33" s="3" t="s">
        <v>154</v>
      </c>
      <c r="C33" s="3" t="s">
        <v>44</v>
      </c>
      <c r="D33" s="4">
        <v>1982</v>
      </c>
      <c r="E33" s="21">
        <v>1.9756944444444445E-2</v>
      </c>
      <c r="F33" s="4" t="s">
        <v>11</v>
      </c>
      <c r="G33" s="10">
        <v>4</v>
      </c>
      <c r="H33" s="10">
        <v>122</v>
      </c>
      <c r="I33" s="11">
        <f t="shared" si="0"/>
        <v>3.9513888888888888E-3</v>
      </c>
    </row>
    <row r="34" spans="1:9">
      <c r="A34" s="10">
        <v>30</v>
      </c>
      <c r="B34" s="3" t="s">
        <v>155</v>
      </c>
      <c r="C34" s="3" t="s">
        <v>156</v>
      </c>
      <c r="D34" s="4">
        <v>1964</v>
      </c>
      <c r="E34" s="21">
        <v>1.9791666666666666E-2</v>
      </c>
      <c r="F34" s="4" t="s">
        <v>17</v>
      </c>
      <c r="G34" s="10">
        <v>3</v>
      </c>
      <c r="H34" s="10">
        <v>101</v>
      </c>
      <c r="I34" s="11">
        <f t="shared" si="0"/>
        <v>3.9583333333333328E-3</v>
      </c>
    </row>
    <row r="35" spans="1:9">
      <c r="A35" s="10">
        <v>31</v>
      </c>
      <c r="B35" s="3" t="s">
        <v>157</v>
      </c>
      <c r="C35" s="3" t="s">
        <v>80</v>
      </c>
      <c r="D35" s="4">
        <v>1997</v>
      </c>
      <c r="E35" s="21">
        <v>1.9907407407407408E-2</v>
      </c>
      <c r="F35" s="4" t="s">
        <v>158</v>
      </c>
      <c r="G35" s="10">
        <v>1</v>
      </c>
      <c r="H35" s="10">
        <v>172</v>
      </c>
      <c r="I35" s="11">
        <f t="shared" si="0"/>
        <v>3.9814814814814817E-3</v>
      </c>
    </row>
    <row r="36" spans="1:9">
      <c r="A36" s="10">
        <v>32</v>
      </c>
      <c r="B36" s="3" t="s">
        <v>159</v>
      </c>
      <c r="C36" s="3" t="s">
        <v>160</v>
      </c>
      <c r="D36" s="4">
        <v>1986</v>
      </c>
      <c r="E36" s="21">
        <v>2.056712962962963E-2</v>
      </c>
      <c r="F36" s="4" t="s">
        <v>90</v>
      </c>
      <c r="G36" s="10">
        <v>3</v>
      </c>
      <c r="H36" s="10">
        <v>144</v>
      </c>
      <c r="I36" s="11">
        <f t="shared" si="0"/>
        <v>4.1134259259259258E-3</v>
      </c>
    </row>
    <row r="37" spans="1:9">
      <c r="A37" s="10">
        <v>33</v>
      </c>
      <c r="B37" s="3" t="s">
        <v>161</v>
      </c>
      <c r="C37" s="3" t="s">
        <v>162</v>
      </c>
      <c r="D37" s="4">
        <v>1985</v>
      </c>
      <c r="E37" s="21">
        <v>2.1898148148148149E-2</v>
      </c>
      <c r="F37" s="4" t="s">
        <v>90</v>
      </c>
      <c r="G37" s="10">
        <v>4</v>
      </c>
      <c r="H37" s="10">
        <v>136</v>
      </c>
      <c r="I37" s="11">
        <f t="shared" si="0"/>
        <v>4.37962962962963E-3</v>
      </c>
    </row>
    <row r="38" spans="1:9">
      <c r="A38" s="10">
        <v>34</v>
      </c>
      <c r="B38" s="3" t="s">
        <v>163</v>
      </c>
      <c r="C38" s="3" t="s">
        <v>164</v>
      </c>
      <c r="D38" s="4">
        <v>1964</v>
      </c>
      <c r="E38" s="21">
        <v>2.210648148148148E-2</v>
      </c>
      <c r="F38" s="4" t="s">
        <v>17</v>
      </c>
      <c r="G38" s="10">
        <v>4</v>
      </c>
      <c r="H38" s="10">
        <v>170</v>
      </c>
      <c r="I38" s="11">
        <f t="shared" si="0"/>
        <v>4.4212962962962964E-3</v>
      </c>
    </row>
    <row r="39" spans="1:9">
      <c r="A39" s="10">
        <v>35</v>
      </c>
      <c r="B39" s="3" t="s">
        <v>165</v>
      </c>
      <c r="C39" s="3" t="s">
        <v>53</v>
      </c>
      <c r="D39" s="4">
        <v>1987</v>
      </c>
      <c r="E39" s="21">
        <v>2.2199074074074076E-2</v>
      </c>
      <c r="F39" s="4" t="s">
        <v>90</v>
      </c>
      <c r="G39" s="10">
        <v>5</v>
      </c>
      <c r="H39" s="10">
        <v>125</v>
      </c>
      <c r="I39" s="11">
        <f t="shared" si="0"/>
        <v>4.4398148148148148E-3</v>
      </c>
    </row>
    <row r="40" spans="1:9">
      <c r="A40" s="10">
        <v>36</v>
      </c>
      <c r="B40" s="3" t="s">
        <v>166</v>
      </c>
      <c r="C40" s="3" t="s">
        <v>141</v>
      </c>
      <c r="D40" s="4">
        <v>1966</v>
      </c>
      <c r="E40" s="21">
        <v>2.2453703703703708E-2</v>
      </c>
      <c r="F40" s="4" t="s">
        <v>22</v>
      </c>
      <c r="G40" s="10">
        <v>5</v>
      </c>
      <c r="H40" s="10">
        <v>163</v>
      </c>
      <c r="I40" s="11">
        <f t="shared" si="0"/>
        <v>4.4907407407407413E-3</v>
      </c>
    </row>
    <row r="41" spans="1:9">
      <c r="A41" s="10">
        <v>37</v>
      </c>
      <c r="B41" s="3" t="s">
        <v>167</v>
      </c>
      <c r="C41" s="3" t="s">
        <v>141</v>
      </c>
      <c r="D41" s="4">
        <v>1964</v>
      </c>
      <c r="E41" s="21">
        <v>2.3680555555555555E-2</v>
      </c>
      <c r="F41" s="4" t="s">
        <v>17</v>
      </c>
      <c r="G41" s="10">
        <v>5</v>
      </c>
      <c r="H41" s="10">
        <v>166</v>
      </c>
      <c r="I41" s="11">
        <f t="shared" si="0"/>
        <v>4.7361111111111111E-3</v>
      </c>
    </row>
    <row r="42" spans="1:9">
      <c r="A42" s="10">
        <v>38</v>
      </c>
      <c r="B42" s="3" t="s">
        <v>168</v>
      </c>
      <c r="C42" s="3" t="s">
        <v>44</v>
      </c>
      <c r="D42" s="4">
        <v>1987</v>
      </c>
      <c r="E42" s="21">
        <v>2.5092592592592593E-2</v>
      </c>
      <c r="F42" s="4" t="s">
        <v>90</v>
      </c>
      <c r="G42" s="10">
        <v>6</v>
      </c>
      <c r="H42" s="10">
        <v>177</v>
      </c>
      <c r="I42" s="11">
        <f t="shared" si="0"/>
        <v>5.0185185185185185E-3</v>
      </c>
    </row>
    <row r="43" spans="1:9">
      <c r="A43" s="10">
        <v>39</v>
      </c>
      <c r="B43" s="3" t="s">
        <v>169</v>
      </c>
      <c r="C43" s="3" t="s">
        <v>44</v>
      </c>
      <c r="D43" s="4">
        <v>1968</v>
      </c>
      <c r="E43" s="21">
        <v>2.5104166666666664E-2</v>
      </c>
      <c r="F43" s="4" t="s">
        <v>22</v>
      </c>
      <c r="G43" s="10">
        <v>6</v>
      </c>
      <c r="H43" s="10">
        <v>148</v>
      </c>
      <c r="I43" s="11">
        <f t="shared" si="0"/>
        <v>5.0208333333333329E-3</v>
      </c>
    </row>
    <row r="44" spans="1:9">
      <c r="A44" s="10">
        <v>40</v>
      </c>
      <c r="B44" s="3" t="s">
        <v>170</v>
      </c>
      <c r="C44" s="3" t="s">
        <v>141</v>
      </c>
      <c r="D44" s="4">
        <v>1994</v>
      </c>
      <c r="E44" s="21">
        <v>2.8738425925925928E-2</v>
      </c>
      <c r="F44" s="4" t="s">
        <v>90</v>
      </c>
      <c r="G44" s="10">
        <v>7</v>
      </c>
      <c r="H44" s="10">
        <v>140</v>
      </c>
      <c r="I44" s="11">
        <f t="shared" si="0"/>
        <v>5.7476851851851855E-3</v>
      </c>
    </row>
    <row r="45" spans="1:9">
      <c r="A45" s="10">
        <v>41</v>
      </c>
      <c r="B45" s="3" t="s">
        <v>171</v>
      </c>
      <c r="C45" s="3" t="s">
        <v>141</v>
      </c>
      <c r="D45" s="4">
        <v>1942</v>
      </c>
      <c r="E45" s="21">
        <v>2.8761574074074075E-2</v>
      </c>
      <c r="F45" s="4" t="s">
        <v>72</v>
      </c>
      <c r="G45" s="10">
        <v>1</v>
      </c>
      <c r="H45" s="10">
        <v>109</v>
      </c>
      <c r="I45" s="11">
        <f t="shared" si="0"/>
        <v>5.7523148148148151E-3</v>
      </c>
    </row>
    <row r="46" spans="1:9">
      <c r="A46" s="10">
        <v>42</v>
      </c>
      <c r="B46" s="3" t="s">
        <v>172</v>
      </c>
      <c r="C46" s="3" t="s">
        <v>141</v>
      </c>
      <c r="D46" s="4">
        <v>1966</v>
      </c>
      <c r="E46" s="21">
        <v>2.8773148148148145E-2</v>
      </c>
      <c r="F46" s="4" t="s">
        <v>22</v>
      </c>
      <c r="G46" s="10">
        <v>7</v>
      </c>
      <c r="H46" s="10">
        <v>150</v>
      </c>
      <c r="I46" s="11">
        <f t="shared" si="0"/>
        <v>5.7546296296296286E-3</v>
      </c>
    </row>
    <row r="47" spans="1:9">
      <c r="A47" s="10">
        <v>43</v>
      </c>
      <c r="B47" s="3" t="s">
        <v>173</v>
      </c>
      <c r="C47" s="3" t="s">
        <v>141</v>
      </c>
      <c r="D47" s="4">
        <v>1966</v>
      </c>
      <c r="E47" s="21">
        <v>2.8773148148148145E-2</v>
      </c>
      <c r="F47" s="4" t="s">
        <v>22</v>
      </c>
      <c r="G47" s="10">
        <v>8</v>
      </c>
      <c r="H47" s="10">
        <v>145</v>
      </c>
      <c r="I47" s="11">
        <f t="shared" si="0"/>
        <v>5.7546296296296286E-3</v>
      </c>
    </row>
    <row r="48" spans="1:9">
      <c r="A48" s="10">
        <v>44</v>
      </c>
      <c r="B48" s="3" t="s">
        <v>174</v>
      </c>
      <c r="C48" s="3" t="s">
        <v>141</v>
      </c>
      <c r="D48" s="4">
        <v>1960</v>
      </c>
      <c r="E48" s="21">
        <v>2.8784722222222225E-2</v>
      </c>
      <c r="F48" s="4" t="s">
        <v>17</v>
      </c>
      <c r="G48" s="10">
        <v>6</v>
      </c>
      <c r="H48" s="10">
        <v>110</v>
      </c>
      <c r="I48" s="11">
        <f t="shared" si="0"/>
        <v>5.7569444444444447E-3</v>
      </c>
    </row>
    <row r="49" spans="1:9">
      <c r="A49" s="10">
        <v>45</v>
      </c>
      <c r="B49" s="3" t="s">
        <v>175</v>
      </c>
      <c r="C49" s="3" t="s">
        <v>141</v>
      </c>
      <c r="D49" s="4">
        <v>1971</v>
      </c>
      <c r="E49" s="21">
        <v>2.8784722222222225E-2</v>
      </c>
      <c r="F49" s="4" t="s">
        <v>42</v>
      </c>
      <c r="G49" s="10">
        <v>3</v>
      </c>
      <c r="H49" s="10">
        <v>157</v>
      </c>
      <c r="I49" s="11">
        <f t="shared" si="0"/>
        <v>5.7569444444444447E-3</v>
      </c>
    </row>
    <row r="50" spans="1:9">
      <c r="A50" s="10">
        <v>46</v>
      </c>
      <c r="B50" s="3" t="s">
        <v>176</v>
      </c>
      <c r="C50" s="3" t="s">
        <v>141</v>
      </c>
      <c r="D50" s="4">
        <v>1956</v>
      </c>
      <c r="E50" s="21">
        <v>2.8796296296296296E-2</v>
      </c>
      <c r="F50" s="4" t="s">
        <v>102</v>
      </c>
      <c r="G50" s="10">
        <v>3</v>
      </c>
      <c r="H50" s="10">
        <v>123</v>
      </c>
      <c r="I50" s="11">
        <f t="shared" si="0"/>
        <v>5.7592592592592591E-3</v>
      </c>
    </row>
    <row r="51" spans="1:9">
      <c r="A51" s="10">
        <v>47</v>
      </c>
      <c r="B51" s="3" t="s">
        <v>177</v>
      </c>
      <c r="C51" s="3" t="s">
        <v>141</v>
      </c>
      <c r="D51" s="4">
        <v>1968</v>
      </c>
      <c r="E51" s="21">
        <v>2.8796296296296296E-2</v>
      </c>
      <c r="F51" s="4" t="s">
        <v>22</v>
      </c>
      <c r="G51" s="10">
        <v>9</v>
      </c>
      <c r="H51" s="10">
        <v>104</v>
      </c>
      <c r="I51" s="11">
        <f t="shared" si="0"/>
        <v>5.7592592592592591E-3</v>
      </c>
    </row>
    <row r="52" spans="1:9">
      <c r="A52" s="10">
        <v>48</v>
      </c>
      <c r="B52" s="3" t="s">
        <v>178</v>
      </c>
      <c r="C52" s="3" t="s">
        <v>141</v>
      </c>
      <c r="D52" s="4">
        <v>1995</v>
      </c>
      <c r="E52" s="21">
        <v>2.8796296296296296E-2</v>
      </c>
      <c r="F52" s="4" t="s">
        <v>158</v>
      </c>
      <c r="G52" s="10">
        <v>2</v>
      </c>
      <c r="H52" s="10">
        <v>141</v>
      </c>
      <c r="I52" s="11">
        <f t="shared" si="0"/>
        <v>5.7592592592592591E-3</v>
      </c>
    </row>
    <row r="53" spans="1:9">
      <c r="A53" s="10">
        <v>49</v>
      </c>
      <c r="B53" s="3" t="s">
        <v>179</v>
      </c>
      <c r="C53" s="3" t="s">
        <v>141</v>
      </c>
      <c r="D53" s="4">
        <v>1993</v>
      </c>
      <c r="E53" s="21">
        <v>2.8807870370370373E-2</v>
      </c>
      <c r="F53" s="4" t="s">
        <v>90</v>
      </c>
      <c r="G53" s="10">
        <v>8</v>
      </c>
      <c r="H53" s="10">
        <v>149</v>
      </c>
      <c r="I53" s="11">
        <f t="shared" si="0"/>
        <v>5.7615740740740743E-3</v>
      </c>
    </row>
    <row r="54" spans="1:9">
      <c r="A54" s="10">
        <v>50</v>
      </c>
      <c r="B54" s="3" t="s">
        <v>180</v>
      </c>
      <c r="C54" s="3" t="s">
        <v>141</v>
      </c>
      <c r="D54" s="4">
        <v>1955</v>
      </c>
      <c r="E54" s="21">
        <v>2.8807870370370373E-2</v>
      </c>
      <c r="F54" s="4" t="s">
        <v>17</v>
      </c>
      <c r="G54" s="10">
        <v>7</v>
      </c>
      <c r="H54" s="10">
        <v>124</v>
      </c>
      <c r="I54" s="11">
        <f t="shared" si="0"/>
        <v>5.7615740740740743E-3</v>
      </c>
    </row>
    <row r="55" spans="1:9">
      <c r="A55" s="10">
        <v>51</v>
      </c>
      <c r="B55" s="3" t="s">
        <v>181</v>
      </c>
      <c r="C55" s="3" t="s">
        <v>141</v>
      </c>
      <c r="D55" s="4">
        <v>1965</v>
      </c>
      <c r="E55" s="21">
        <v>2.8807870370370373E-2</v>
      </c>
      <c r="F55" s="4" t="s">
        <v>22</v>
      </c>
      <c r="G55" s="10">
        <v>10</v>
      </c>
      <c r="H55" s="10">
        <v>153</v>
      </c>
      <c r="I55" s="11">
        <f t="shared" si="0"/>
        <v>5.7615740740740743E-3</v>
      </c>
    </row>
    <row r="56" spans="1:9">
      <c r="A56" s="10">
        <v>52</v>
      </c>
      <c r="B56" s="3" t="s">
        <v>182</v>
      </c>
      <c r="C56" s="3" t="s">
        <v>141</v>
      </c>
      <c r="D56" s="4">
        <v>1978</v>
      </c>
      <c r="E56" s="21">
        <v>2.8819444444444443E-2</v>
      </c>
      <c r="F56" s="4" t="s">
        <v>51</v>
      </c>
      <c r="G56" s="10">
        <v>2</v>
      </c>
      <c r="H56" s="10">
        <v>134</v>
      </c>
      <c r="I56" s="11">
        <f t="shared" si="0"/>
        <v>5.7638888888888887E-3</v>
      </c>
    </row>
    <row r="57" spans="1:9">
      <c r="A57" s="10">
        <v>53</v>
      </c>
      <c r="B57" s="3" t="s">
        <v>183</v>
      </c>
      <c r="C57" s="3" t="s">
        <v>141</v>
      </c>
      <c r="D57" s="4">
        <v>1992</v>
      </c>
      <c r="E57" s="21">
        <v>2.8819444444444443E-2</v>
      </c>
      <c r="F57" s="4" t="s">
        <v>14</v>
      </c>
      <c r="G57" s="10">
        <v>5</v>
      </c>
      <c r="H57" s="10">
        <v>131</v>
      </c>
      <c r="I57" s="11">
        <f t="shared" si="0"/>
        <v>5.7638888888888887E-3</v>
      </c>
    </row>
    <row r="58" spans="1:9">
      <c r="A58" s="10">
        <v>54</v>
      </c>
      <c r="B58" s="3" t="s">
        <v>184</v>
      </c>
      <c r="C58" s="3" t="s">
        <v>141</v>
      </c>
      <c r="D58" s="4">
        <v>1968</v>
      </c>
      <c r="E58" s="21">
        <v>2.8819444444444443E-2</v>
      </c>
      <c r="F58" s="4" t="s">
        <v>22</v>
      </c>
      <c r="G58" s="10">
        <v>11</v>
      </c>
      <c r="H58" s="10">
        <v>154</v>
      </c>
      <c r="I58" s="11">
        <f t="shared" si="0"/>
        <v>5.7638888888888887E-3</v>
      </c>
    </row>
    <row r="59" spans="1:9">
      <c r="A59" s="10">
        <v>55</v>
      </c>
      <c r="B59" s="3" t="s">
        <v>185</v>
      </c>
      <c r="C59" s="3" t="s">
        <v>141</v>
      </c>
      <c r="D59" s="4">
        <v>1990</v>
      </c>
      <c r="E59" s="21">
        <v>2.8819444444444443E-2</v>
      </c>
      <c r="F59" s="4" t="s">
        <v>14</v>
      </c>
      <c r="G59" s="10">
        <v>6</v>
      </c>
      <c r="H59" s="10">
        <v>102</v>
      </c>
      <c r="I59" s="11">
        <f t="shared" si="0"/>
        <v>5.7638888888888887E-3</v>
      </c>
    </row>
    <row r="60" spans="1:9">
      <c r="A60" s="10">
        <v>56</v>
      </c>
      <c r="B60" s="3" t="s">
        <v>186</v>
      </c>
      <c r="C60" s="3" t="s">
        <v>141</v>
      </c>
      <c r="D60" s="4">
        <v>1983</v>
      </c>
      <c r="E60" s="21">
        <v>2.883101851851852E-2</v>
      </c>
      <c r="F60" s="4" t="s">
        <v>11</v>
      </c>
      <c r="G60" s="10">
        <v>5</v>
      </c>
      <c r="H60" s="10">
        <v>143</v>
      </c>
      <c r="I60" s="11">
        <f t="shared" si="0"/>
        <v>5.7662037037037039E-3</v>
      </c>
    </row>
    <row r="61" spans="1:9">
      <c r="A61" s="10">
        <v>57</v>
      </c>
      <c r="B61" s="3" t="s">
        <v>187</v>
      </c>
      <c r="C61" s="3" t="s">
        <v>141</v>
      </c>
      <c r="D61" s="4">
        <v>1984</v>
      </c>
      <c r="E61" s="21">
        <v>2.883101851851852E-2</v>
      </c>
      <c r="F61" s="4" t="s">
        <v>11</v>
      </c>
      <c r="G61" s="10">
        <v>6</v>
      </c>
      <c r="H61" s="10">
        <v>118</v>
      </c>
      <c r="I61" s="11">
        <f t="shared" si="0"/>
        <v>5.7662037037037039E-3</v>
      </c>
    </row>
    <row r="62" spans="1:9">
      <c r="A62" s="10">
        <v>58</v>
      </c>
      <c r="B62" s="3" t="s">
        <v>188</v>
      </c>
      <c r="C62" s="3" t="s">
        <v>141</v>
      </c>
      <c r="D62" s="4">
        <v>1974</v>
      </c>
      <c r="E62" s="21">
        <v>2.883101851851852E-2</v>
      </c>
      <c r="F62" s="4" t="s">
        <v>42</v>
      </c>
      <c r="G62" s="10">
        <v>4</v>
      </c>
      <c r="H62" s="10">
        <v>132</v>
      </c>
      <c r="I62" s="11">
        <f t="shared" si="0"/>
        <v>5.7662037037037039E-3</v>
      </c>
    </row>
    <row r="63" spans="1:9">
      <c r="A63" s="10">
        <v>59</v>
      </c>
      <c r="B63" s="3" t="s">
        <v>189</v>
      </c>
      <c r="C63" s="3" t="s">
        <v>141</v>
      </c>
      <c r="D63" s="4">
        <v>1977</v>
      </c>
      <c r="E63" s="21">
        <v>2.884259259259259E-2</v>
      </c>
      <c r="F63" s="4" t="s">
        <v>51</v>
      </c>
      <c r="G63" s="10">
        <v>3</v>
      </c>
      <c r="H63" s="10">
        <v>111</v>
      </c>
      <c r="I63" s="11">
        <f t="shared" si="0"/>
        <v>5.7685185185185183E-3</v>
      </c>
    </row>
    <row r="64" spans="1:9">
      <c r="A64" s="10">
        <v>60</v>
      </c>
      <c r="B64" s="3" t="s">
        <v>190</v>
      </c>
      <c r="C64" s="3" t="s">
        <v>141</v>
      </c>
      <c r="D64" s="4">
        <v>1966</v>
      </c>
      <c r="E64" s="21">
        <v>2.884259259259259E-2</v>
      </c>
      <c r="F64" s="4" t="s">
        <v>42</v>
      </c>
      <c r="G64" s="10">
        <v>5</v>
      </c>
      <c r="H64" s="10">
        <v>130</v>
      </c>
      <c r="I64" s="11">
        <f t="shared" si="0"/>
        <v>5.7685185185185183E-3</v>
      </c>
    </row>
    <row r="65" spans="1:9">
      <c r="A65" s="10">
        <v>61</v>
      </c>
      <c r="B65" s="3" t="s">
        <v>191</v>
      </c>
      <c r="C65" s="3" t="s">
        <v>141</v>
      </c>
      <c r="D65" s="4">
        <v>1967</v>
      </c>
      <c r="E65" s="21">
        <v>2.884259259259259E-2</v>
      </c>
      <c r="F65" s="4" t="s">
        <v>22</v>
      </c>
      <c r="G65" s="10">
        <v>12</v>
      </c>
      <c r="H65" s="10">
        <v>129</v>
      </c>
      <c r="I65" s="11">
        <f t="shared" si="0"/>
        <v>5.7685185185185183E-3</v>
      </c>
    </row>
    <row r="66" spans="1:9">
      <c r="A66" s="10">
        <v>62</v>
      </c>
      <c r="B66" s="3" t="s">
        <v>192</v>
      </c>
      <c r="C66" s="3" t="s">
        <v>141</v>
      </c>
      <c r="D66" s="4">
        <v>1970</v>
      </c>
      <c r="E66" s="21">
        <v>2.8854166666666667E-2</v>
      </c>
      <c r="F66" s="4" t="s">
        <v>22</v>
      </c>
      <c r="G66" s="10">
        <v>13</v>
      </c>
      <c r="H66" s="10">
        <v>138</v>
      </c>
      <c r="I66" s="11">
        <f t="shared" si="0"/>
        <v>5.7708333333333335E-3</v>
      </c>
    </row>
    <row r="67" spans="1:9">
      <c r="A67" s="10">
        <v>63</v>
      </c>
      <c r="B67" s="3" t="s">
        <v>193</v>
      </c>
      <c r="C67" s="3" t="s">
        <v>141</v>
      </c>
      <c r="D67" s="4">
        <v>1971</v>
      </c>
      <c r="E67" s="21">
        <v>2.8854166666666667E-2</v>
      </c>
      <c r="F67" s="4" t="s">
        <v>42</v>
      </c>
      <c r="G67" s="10">
        <v>6</v>
      </c>
      <c r="H67" s="10">
        <v>105</v>
      </c>
      <c r="I67" s="11">
        <f t="shared" si="0"/>
        <v>5.7708333333333335E-3</v>
      </c>
    </row>
    <row r="68" spans="1:9">
      <c r="A68" s="10">
        <v>64</v>
      </c>
      <c r="B68" s="3" t="s">
        <v>194</v>
      </c>
      <c r="C68" s="3" t="s">
        <v>141</v>
      </c>
      <c r="D68" s="4">
        <v>1960</v>
      </c>
      <c r="E68" s="21">
        <v>2.8854166666666667E-2</v>
      </c>
      <c r="F68" s="4" t="s">
        <v>102</v>
      </c>
      <c r="G68" s="10">
        <v>4</v>
      </c>
      <c r="H68" s="10">
        <v>160</v>
      </c>
      <c r="I68" s="11">
        <f t="shared" si="0"/>
        <v>5.7708333333333335E-3</v>
      </c>
    </row>
    <row r="69" spans="1:9">
      <c r="A69" s="10">
        <v>65</v>
      </c>
      <c r="B69" s="3" t="s">
        <v>195</v>
      </c>
      <c r="C69" s="3" t="s">
        <v>141</v>
      </c>
      <c r="D69" s="4">
        <v>1962</v>
      </c>
      <c r="E69" s="21">
        <v>2.8865740740740744E-2</v>
      </c>
      <c r="F69" s="4" t="s">
        <v>102</v>
      </c>
      <c r="G69" s="10">
        <v>5</v>
      </c>
      <c r="H69" s="10">
        <v>126</v>
      </c>
      <c r="I69" s="11">
        <f t="shared" si="0"/>
        <v>5.7731481481481488E-3</v>
      </c>
    </row>
    <row r="70" spans="1:9">
      <c r="A70" s="10">
        <v>66</v>
      </c>
      <c r="B70" s="3" t="s">
        <v>196</v>
      </c>
      <c r="C70" s="3" t="s">
        <v>141</v>
      </c>
      <c r="D70" s="4">
        <v>1985</v>
      </c>
      <c r="E70" s="21">
        <v>2.8865740740740744E-2</v>
      </c>
      <c r="F70" s="4" t="s">
        <v>14</v>
      </c>
      <c r="G70" s="10">
        <v>7</v>
      </c>
      <c r="H70" s="10">
        <v>107</v>
      </c>
      <c r="I70" s="11">
        <f t="shared" ref="I70:I73" si="1">E70/$E$1</f>
        <v>5.7731481481481488E-3</v>
      </c>
    </row>
    <row r="71" spans="1:9">
      <c r="A71" s="10">
        <v>67</v>
      </c>
      <c r="B71" s="3" t="s">
        <v>197</v>
      </c>
      <c r="C71" s="3" t="s">
        <v>141</v>
      </c>
      <c r="D71" s="4">
        <v>1963</v>
      </c>
      <c r="E71" s="21">
        <v>2.8877314814814817E-2</v>
      </c>
      <c r="F71" s="4" t="s">
        <v>17</v>
      </c>
      <c r="G71" s="10">
        <v>8</v>
      </c>
      <c r="H71" s="10">
        <v>162</v>
      </c>
      <c r="I71" s="11">
        <f t="shared" si="1"/>
        <v>5.7754629629629631E-3</v>
      </c>
    </row>
    <row r="72" spans="1:9">
      <c r="A72" s="10">
        <v>68</v>
      </c>
      <c r="B72" s="3" t="s">
        <v>198</v>
      </c>
      <c r="C72" s="3" t="s">
        <v>141</v>
      </c>
      <c r="D72" s="4">
        <v>1957</v>
      </c>
      <c r="E72" s="21">
        <v>2.8888888888888891E-2</v>
      </c>
      <c r="F72" s="4" t="s">
        <v>17</v>
      </c>
      <c r="G72" s="10">
        <v>9</v>
      </c>
      <c r="H72" s="10">
        <v>119</v>
      </c>
      <c r="I72" s="11">
        <f t="shared" si="1"/>
        <v>5.7777777777777784E-3</v>
      </c>
    </row>
    <row r="73" spans="1:9">
      <c r="A73" s="10">
        <v>69</v>
      </c>
      <c r="B73" s="3" t="s">
        <v>199</v>
      </c>
      <c r="C73" s="3" t="s">
        <v>141</v>
      </c>
      <c r="D73" s="4">
        <v>1949</v>
      </c>
      <c r="E73" s="21">
        <v>2.8888888888888891E-2</v>
      </c>
      <c r="F73" s="4" t="s">
        <v>200</v>
      </c>
      <c r="G73" s="10">
        <v>1</v>
      </c>
      <c r="H73" s="10">
        <v>127</v>
      </c>
      <c r="I73" s="11">
        <f t="shared" si="1"/>
        <v>5.7777777777777784E-3</v>
      </c>
    </row>
    <row r="74" spans="1:9">
      <c r="E74" s="17"/>
    </row>
    <row r="75" spans="1:9">
      <c r="E75" s="17"/>
    </row>
    <row r="76" spans="1:9">
      <c r="E76" s="17"/>
    </row>
    <row r="77" spans="1:9">
      <c r="E77" s="17"/>
    </row>
    <row r="78" spans="1:9">
      <c r="E78" s="17"/>
    </row>
    <row r="79" spans="1:9">
      <c r="E79" s="17"/>
    </row>
    <row r="80" spans="1:9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  <row r="89" spans="5:5">
      <c r="E89" s="17"/>
    </row>
    <row r="90" spans="5:5">
      <c r="E90" s="17"/>
    </row>
    <row r="91" spans="5:5">
      <c r="E91" s="17"/>
    </row>
    <row r="92" spans="5:5">
      <c r="E92" s="17"/>
    </row>
    <row r="93" spans="5:5">
      <c r="E93" s="17"/>
    </row>
    <row r="94" spans="5:5">
      <c r="E94" s="17"/>
    </row>
    <row r="95" spans="5:5">
      <c r="E95" s="17"/>
    </row>
    <row r="96" spans="5:5">
      <c r="E96" s="17"/>
    </row>
    <row r="97" spans="5:5">
      <c r="E97" s="17"/>
    </row>
    <row r="98" spans="5:5">
      <c r="E98" s="17"/>
    </row>
    <row r="99" spans="5:5">
      <c r="E99" s="17"/>
    </row>
    <row r="100" spans="5:5">
      <c r="E100" s="17"/>
    </row>
    <row r="101" spans="5:5">
      <c r="E101" s="17"/>
    </row>
    <row r="102" spans="5:5">
      <c r="E102" s="17"/>
    </row>
    <row r="103" spans="5:5">
      <c r="E103" s="17"/>
    </row>
    <row r="104" spans="5:5">
      <c r="E104" s="17"/>
    </row>
    <row r="105" spans="5:5">
      <c r="E105" s="17"/>
    </row>
    <row r="106" spans="5:5">
      <c r="E106" s="17"/>
    </row>
    <row r="107" spans="5:5">
      <c r="E107" s="17"/>
    </row>
    <row r="108" spans="5:5">
      <c r="E108" s="17"/>
    </row>
    <row r="109" spans="5:5">
      <c r="E109" s="17"/>
    </row>
    <row r="110" spans="5:5">
      <c r="E110" s="17"/>
    </row>
    <row r="111" spans="5:5">
      <c r="E111" s="17"/>
    </row>
    <row r="112" spans="5:5">
      <c r="E112" s="17"/>
    </row>
    <row r="113" spans="5:5">
      <c r="E113" s="17"/>
    </row>
    <row r="114" spans="5:5">
      <c r="E114" s="17"/>
    </row>
    <row r="115" spans="5:5">
      <c r="E115" s="17"/>
    </row>
    <row r="116" spans="5:5">
      <c r="E116" s="17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7"/>
    </row>
    <row r="130" spans="5:5">
      <c r="E130" s="17"/>
    </row>
    <row r="131" spans="5:5">
      <c r="E131" s="17"/>
    </row>
    <row r="132" spans="5:5">
      <c r="E132" s="17"/>
    </row>
    <row r="133" spans="5:5">
      <c r="E133" s="17"/>
    </row>
    <row r="134" spans="5:5">
      <c r="E134" s="17"/>
    </row>
    <row r="135" spans="5:5">
      <c r="E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6"/>
  <sheetViews>
    <sheetView workbookViewId="0">
      <pane ySplit="4" topLeftCell="A5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10" customWidth="1"/>
    <col min="2" max="3" width="26.7109375" style="3" customWidth="1"/>
    <col min="4" max="4" width="6.7109375" style="4" customWidth="1"/>
    <col min="5" max="5" width="11.7109375" style="10" customWidth="1"/>
    <col min="6" max="6" width="7.7109375" style="4" customWidth="1"/>
    <col min="7" max="7" width="8.85546875" style="10" bestFit="1" customWidth="1"/>
    <col min="8" max="8" width="7.7109375" style="10" customWidth="1"/>
    <col min="9" max="9" width="7.7109375" style="11" customWidth="1"/>
    <col min="10" max="16384" width="11.42578125" style="5"/>
  </cols>
  <sheetData>
    <row r="1" spans="1:9" s="14" customFormat="1">
      <c r="A1" s="2" t="s">
        <v>113</v>
      </c>
      <c r="B1" s="2"/>
      <c r="C1" s="22" t="s">
        <v>114</v>
      </c>
      <c r="D1" s="22"/>
      <c r="E1" s="15">
        <v>1.3</v>
      </c>
      <c r="F1" s="22" t="s">
        <v>241</v>
      </c>
      <c r="G1" s="22"/>
      <c r="H1" s="23">
        <v>41902</v>
      </c>
      <c r="I1" s="23"/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9">
      <c r="A4" s="16"/>
      <c r="B4" s="19">
        <f>SUBTOTAL(3,B5:B1000)</f>
        <v>12</v>
      </c>
      <c r="C4" s="8"/>
      <c r="D4" s="9"/>
      <c r="E4" s="16"/>
      <c r="F4" s="9"/>
      <c r="G4" s="16"/>
      <c r="H4" s="16"/>
      <c r="I4" s="13"/>
    </row>
    <row r="5" spans="1:9">
      <c r="A5" s="10">
        <v>1</v>
      </c>
      <c r="B5" s="3" t="s">
        <v>201</v>
      </c>
      <c r="C5" s="3" t="s">
        <v>46</v>
      </c>
      <c r="D5" s="4">
        <v>2004</v>
      </c>
      <c r="E5" s="21">
        <v>3.8078703703703707E-3</v>
      </c>
      <c r="F5" s="4" t="s">
        <v>202</v>
      </c>
      <c r="G5" s="10">
        <v>1</v>
      </c>
      <c r="H5" s="10">
        <v>252</v>
      </c>
      <c r="I5" s="11">
        <f>E5/$E$1</f>
        <v>2.9291310541310544E-3</v>
      </c>
    </row>
    <row r="6" spans="1:9">
      <c r="A6" s="10">
        <v>2</v>
      </c>
      <c r="B6" s="3" t="s">
        <v>203</v>
      </c>
      <c r="C6" s="3" t="s">
        <v>204</v>
      </c>
      <c r="D6" s="4">
        <v>2003</v>
      </c>
      <c r="E6" s="21">
        <v>3.8194444444444443E-3</v>
      </c>
      <c r="F6" s="4" t="s">
        <v>205</v>
      </c>
      <c r="G6" s="10">
        <v>1</v>
      </c>
      <c r="H6" s="10">
        <v>261</v>
      </c>
      <c r="I6" s="11">
        <f t="shared" ref="I6:I16" si="0">E6/$E$1</f>
        <v>2.938034188034188E-3</v>
      </c>
    </row>
    <row r="7" spans="1:9">
      <c r="A7" s="10">
        <v>3</v>
      </c>
      <c r="B7" s="3" t="s">
        <v>206</v>
      </c>
      <c r="C7" s="3" t="s">
        <v>46</v>
      </c>
      <c r="D7" s="4">
        <v>2005</v>
      </c>
      <c r="E7" s="21">
        <v>3.8773148148148143E-3</v>
      </c>
      <c r="F7" s="4" t="s">
        <v>207</v>
      </c>
      <c r="G7" s="10">
        <v>1</v>
      </c>
      <c r="H7" s="10">
        <v>250</v>
      </c>
      <c r="I7" s="11">
        <f t="shared" si="0"/>
        <v>2.9825498575498572E-3</v>
      </c>
    </row>
    <row r="8" spans="1:9">
      <c r="A8" s="10">
        <v>4</v>
      </c>
      <c r="B8" s="3" t="s">
        <v>208</v>
      </c>
      <c r="C8" s="3" t="s">
        <v>46</v>
      </c>
      <c r="D8" s="4">
        <v>2004</v>
      </c>
      <c r="E8" s="21">
        <v>3.9004629629629632E-3</v>
      </c>
      <c r="F8" s="4" t="s">
        <v>202</v>
      </c>
      <c r="G8" s="10">
        <v>2</v>
      </c>
      <c r="H8" s="10">
        <v>256</v>
      </c>
      <c r="I8" s="11">
        <f t="shared" si="0"/>
        <v>3.0003561253561252E-3</v>
      </c>
    </row>
    <row r="9" spans="1:9">
      <c r="A9" s="10">
        <v>5</v>
      </c>
      <c r="B9" s="3" t="s">
        <v>209</v>
      </c>
      <c r="C9" s="3" t="s">
        <v>53</v>
      </c>
      <c r="D9" s="4">
        <v>2006</v>
      </c>
      <c r="E9" s="21">
        <v>3.9699074074074072E-3</v>
      </c>
      <c r="F9" s="4" t="s">
        <v>207</v>
      </c>
      <c r="G9" s="10">
        <v>2</v>
      </c>
      <c r="H9" s="10">
        <v>255</v>
      </c>
      <c r="I9" s="11">
        <f t="shared" si="0"/>
        <v>3.0537749287749285E-3</v>
      </c>
    </row>
    <row r="10" spans="1:9">
      <c r="A10" s="10">
        <v>6</v>
      </c>
      <c r="B10" s="3" t="s">
        <v>210</v>
      </c>
      <c r="C10" s="3" t="s">
        <v>99</v>
      </c>
      <c r="D10" s="4">
        <v>2001</v>
      </c>
      <c r="E10" s="21">
        <v>4.0624999999999993E-3</v>
      </c>
      <c r="F10" s="4" t="s">
        <v>211</v>
      </c>
      <c r="G10" s="10">
        <v>1</v>
      </c>
      <c r="H10" s="10">
        <v>262</v>
      </c>
      <c r="I10" s="11">
        <f t="shared" si="0"/>
        <v>3.1249999999999993E-3</v>
      </c>
    </row>
    <row r="11" spans="1:9">
      <c r="A11" s="10">
        <v>7</v>
      </c>
      <c r="B11" s="3" t="s">
        <v>212</v>
      </c>
      <c r="C11" s="3" t="s">
        <v>46</v>
      </c>
      <c r="D11" s="4">
        <v>2006</v>
      </c>
      <c r="E11" s="21">
        <v>4.1898148148148146E-3</v>
      </c>
      <c r="F11" s="4" t="s">
        <v>213</v>
      </c>
      <c r="G11" s="10">
        <v>1</v>
      </c>
      <c r="H11" s="10">
        <v>257</v>
      </c>
      <c r="I11" s="11">
        <f t="shared" si="0"/>
        <v>3.2229344729344726E-3</v>
      </c>
    </row>
    <row r="12" spans="1:9">
      <c r="A12" s="10">
        <v>8</v>
      </c>
      <c r="B12" s="3" t="s">
        <v>214</v>
      </c>
      <c r="C12" s="3" t="s">
        <v>46</v>
      </c>
      <c r="D12" s="4">
        <v>2006</v>
      </c>
      <c r="E12" s="21">
        <v>4.1898148148148146E-3</v>
      </c>
      <c r="F12" s="4" t="s">
        <v>207</v>
      </c>
      <c r="G12" s="10">
        <v>3</v>
      </c>
      <c r="H12" s="10">
        <v>254</v>
      </c>
      <c r="I12" s="11">
        <f t="shared" si="0"/>
        <v>3.2229344729344726E-3</v>
      </c>
    </row>
    <row r="13" spans="1:9">
      <c r="A13" s="10">
        <v>9</v>
      </c>
      <c r="B13" s="3" t="s">
        <v>215</v>
      </c>
      <c r="C13" s="3" t="s">
        <v>46</v>
      </c>
      <c r="D13" s="4">
        <v>2006</v>
      </c>
      <c r="E13" s="21">
        <v>4.1898148148148146E-3</v>
      </c>
      <c r="F13" s="4" t="s">
        <v>207</v>
      </c>
      <c r="G13" s="10">
        <v>4</v>
      </c>
      <c r="H13" s="10">
        <v>258</v>
      </c>
      <c r="I13" s="11">
        <f t="shared" si="0"/>
        <v>3.2229344729344726E-3</v>
      </c>
    </row>
    <row r="14" spans="1:9">
      <c r="A14" s="10">
        <v>10</v>
      </c>
      <c r="B14" s="3" t="s">
        <v>216</v>
      </c>
      <c r="C14" s="3" t="s">
        <v>53</v>
      </c>
      <c r="D14" s="4">
        <v>2002</v>
      </c>
      <c r="E14" s="21">
        <v>4.2708333333333339E-3</v>
      </c>
      <c r="F14" s="4" t="s">
        <v>217</v>
      </c>
      <c r="G14" s="10">
        <v>1</v>
      </c>
      <c r="H14" s="10">
        <v>259</v>
      </c>
      <c r="I14" s="11">
        <f t="shared" si="0"/>
        <v>3.2852564102564107E-3</v>
      </c>
    </row>
    <row r="15" spans="1:9">
      <c r="A15" s="10">
        <v>11</v>
      </c>
      <c r="B15" s="3" t="s">
        <v>218</v>
      </c>
      <c r="C15" s="3" t="s">
        <v>219</v>
      </c>
      <c r="D15" s="4">
        <v>2005</v>
      </c>
      <c r="E15" s="21">
        <v>4.5370370370370365E-3</v>
      </c>
      <c r="F15" s="4" t="s">
        <v>207</v>
      </c>
      <c r="G15" s="10">
        <v>5</v>
      </c>
      <c r="H15" s="10">
        <v>251</v>
      </c>
      <c r="I15" s="11">
        <f t="shared" si="0"/>
        <v>3.4900284900284896E-3</v>
      </c>
    </row>
    <row r="16" spans="1:9">
      <c r="A16" s="10">
        <v>12</v>
      </c>
      <c r="B16" s="3" t="s">
        <v>220</v>
      </c>
      <c r="C16" s="3" t="s">
        <v>46</v>
      </c>
      <c r="D16" s="4">
        <v>2006</v>
      </c>
      <c r="E16" s="21">
        <v>4.7453703703703703E-3</v>
      </c>
      <c r="F16" s="4" t="s">
        <v>207</v>
      </c>
      <c r="G16" s="10">
        <v>6</v>
      </c>
      <c r="H16" s="10">
        <v>260</v>
      </c>
      <c r="I16" s="11">
        <f t="shared" si="0"/>
        <v>3.6502849002849002E-3</v>
      </c>
    </row>
    <row r="17" spans="5:5">
      <c r="E17" s="21"/>
    </row>
    <row r="18" spans="5:5">
      <c r="E18" s="21"/>
    </row>
    <row r="19" spans="5:5">
      <c r="E19" s="21"/>
    </row>
    <row r="20" spans="5:5">
      <c r="E20" s="21"/>
    </row>
    <row r="21" spans="5:5">
      <c r="E21" s="21"/>
    </row>
    <row r="22" spans="5:5">
      <c r="E22" s="21"/>
    </row>
    <row r="23" spans="5:5">
      <c r="E23" s="21"/>
    </row>
    <row r="24" spans="5:5">
      <c r="E24" s="21"/>
    </row>
    <row r="25" spans="5:5">
      <c r="E25" s="21"/>
    </row>
    <row r="26" spans="5:5">
      <c r="E26" s="21"/>
    </row>
    <row r="27" spans="5:5">
      <c r="E27" s="21"/>
    </row>
    <row r="28" spans="5:5">
      <c r="E28" s="21"/>
    </row>
    <row r="29" spans="5:5">
      <c r="E29" s="21"/>
    </row>
    <row r="30" spans="5:5">
      <c r="E30" s="21"/>
    </row>
    <row r="31" spans="5:5">
      <c r="E31" s="21"/>
    </row>
    <row r="32" spans="5:5">
      <c r="E32" s="21"/>
    </row>
    <row r="33" spans="5:5">
      <c r="E33" s="21"/>
    </row>
    <row r="34" spans="5:5">
      <c r="E34" s="21"/>
    </row>
    <row r="35" spans="5:5">
      <c r="E35" s="21"/>
    </row>
    <row r="36" spans="5:5">
      <c r="E36" s="21"/>
    </row>
    <row r="37" spans="5:5">
      <c r="E37" s="21"/>
    </row>
    <row r="38" spans="5:5">
      <c r="E38" s="21"/>
    </row>
    <row r="39" spans="5:5">
      <c r="E39" s="21"/>
    </row>
    <row r="40" spans="5:5">
      <c r="E40" s="21"/>
    </row>
    <row r="41" spans="5:5">
      <c r="E41" s="21"/>
    </row>
    <row r="42" spans="5:5">
      <c r="E42" s="21"/>
    </row>
    <row r="43" spans="5:5">
      <c r="E43" s="21"/>
    </row>
    <row r="44" spans="5:5">
      <c r="E44" s="21"/>
    </row>
    <row r="45" spans="5:5">
      <c r="E45" s="21"/>
    </row>
    <row r="46" spans="5:5">
      <c r="E46" s="21"/>
    </row>
    <row r="47" spans="5:5">
      <c r="E47" s="21"/>
    </row>
    <row r="48" spans="5:5">
      <c r="E48" s="21"/>
    </row>
    <row r="49" spans="5:5">
      <c r="E49" s="21"/>
    </row>
    <row r="50" spans="5:5">
      <c r="E50" s="21"/>
    </row>
    <row r="51" spans="5:5">
      <c r="E51" s="21"/>
    </row>
    <row r="52" spans="5:5">
      <c r="E52" s="21"/>
    </row>
    <row r="53" spans="5:5">
      <c r="E53" s="21"/>
    </row>
    <row r="54" spans="5:5">
      <c r="E54" s="21"/>
    </row>
    <row r="55" spans="5:5">
      <c r="E55" s="21"/>
    </row>
    <row r="56" spans="5:5">
      <c r="E56" s="21"/>
    </row>
    <row r="57" spans="5:5">
      <c r="E57" s="21"/>
    </row>
    <row r="58" spans="5:5">
      <c r="E58" s="21"/>
    </row>
    <row r="59" spans="5:5">
      <c r="E59" s="21"/>
    </row>
    <row r="60" spans="5:5">
      <c r="E60" s="21"/>
    </row>
    <row r="61" spans="5:5">
      <c r="E61" s="21"/>
    </row>
    <row r="62" spans="5:5">
      <c r="E62" s="21"/>
    </row>
    <row r="63" spans="5:5">
      <c r="E63" s="21"/>
    </row>
    <row r="64" spans="5:5">
      <c r="E64" s="21"/>
    </row>
    <row r="65" spans="5:5">
      <c r="E65" s="21"/>
    </row>
    <row r="66" spans="5:5">
      <c r="E66" s="21"/>
    </row>
    <row r="67" spans="5:5">
      <c r="E67" s="21"/>
    </row>
    <row r="68" spans="5:5">
      <c r="E68" s="21"/>
    </row>
    <row r="69" spans="5:5">
      <c r="E69" s="21"/>
    </row>
    <row r="70" spans="5:5">
      <c r="E70" s="21"/>
    </row>
    <row r="71" spans="5:5">
      <c r="E71" s="21"/>
    </row>
    <row r="72" spans="5:5">
      <c r="E72" s="21"/>
    </row>
    <row r="73" spans="5:5">
      <c r="E73" s="21"/>
    </row>
    <row r="74" spans="5:5">
      <c r="E74" s="17"/>
    </row>
    <row r="75" spans="5:5">
      <c r="E75" s="17"/>
    </row>
    <row r="76" spans="5:5">
      <c r="E76" s="17"/>
    </row>
    <row r="77" spans="5:5">
      <c r="E77" s="17"/>
    </row>
    <row r="78" spans="5:5">
      <c r="E78" s="17"/>
    </row>
    <row r="79" spans="5:5">
      <c r="E79" s="17"/>
    </row>
    <row r="80" spans="5:5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  <row r="89" spans="5:5">
      <c r="E89" s="17"/>
    </row>
    <row r="90" spans="5:5">
      <c r="E90" s="17"/>
    </row>
    <row r="91" spans="5:5">
      <c r="E91" s="17"/>
    </row>
    <row r="92" spans="5:5">
      <c r="E92" s="17"/>
    </row>
    <row r="93" spans="5:5">
      <c r="E93" s="17"/>
    </row>
    <row r="94" spans="5:5">
      <c r="E94" s="17"/>
    </row>
    <row r="95" spans="5:5">
      <c r="E95" s="17"/>
    </row>
    <row r="96" spans="5:5">
      <c r="E96" s="17"/>
    </row>
    <row r="97" spans="5:5">
      <c r="E97" s="17"/>
    </row>
    <row r="98" spans="5:5">
      <c r="E98" s="17"/>
    </row>
    <row r="99" spans="5:5">
      <c r="E99" s="17"/>
    </row>
    <row r="100" spans="5:5">
      <c r="E100" s="17"/>
    </row>
    <row r="101" spans="5:5">
      <c r="E101" s="17"/>
    </row>
    <row r="102" spans="5:5">
      <c r="E102" s="17"/>
    </row>
    <row r="103" spans="5:5">
      <c r="E103" s="17"/>
    </row>
    <row r="104" spans="5:5">
      <c r="E104" s="17"/>
    </row>
    <row r="105" spans="5:5">
      <c r="E105" s="17"/>
    </row>
    <row r="106" spans="5:5">
      <c r="E106" s="17"/>
    </row>
    <row r="107" spans="5:5">
      <c r="E107" s="17"/>
    </row>
    <row r="108" spans="5:5">
      <c r="E108" s="17"/>
    </row>
    <row r="109" spans="5:5">
      <c r="E109" s="17"/>
    </row>
    <row r="110" spans="5:5">
      <c r="E110" s="17"/>
    </row>
    <row r="111" spans="5:5">
      <c r="E111" s="17"/>
    </row>
    <row r="112" spans="5:5">
      <c r="E112" s="17"/>
    </row>
    <row r="113" spans="5:5">
      <c r="E113" s="17"/>
    </row>
    <row r="114" spans="5:5">
      <c r="E114" s="17"/>
    </row>
    <row r="115" spans="5:5">
      <c r="E115" s="17"/>
    </row>
    <row r="116" spans="5:5">
      <c r="E116" s="17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7"/>
    </row>
    <row r="130" spans="5:5">
      <c r="E130" s="17"/>
    </row>
    <row r="131" spans="5:5">
      <c r="E131" s="17"/>
    </row>
    <row r="132" spans="5:5">
      <c r="E132" s="17"/>
    </row>
    <row r="133" spans="5:5">
      <c r="E133" s="17"/>
    </row>
    <row r="134" spans="5:5">
      <c r="E134" s="17"/>
    </row>
    <row r="135" spans="5:5">
      <c r="E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6"/>
  <sheetViews>
    <sheetView workbookViewId="0">
      <pane ySplit="4" topLeftCell="A5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10" customWidth="1"/>
    <col min="2" max="3" width="26.7109375" style="3" customWidth="1"/>
    <col min="4" max="4" width="6.7109375" style="4" customWidth="1"/>
    <col min="5" max="5" width="11.7109375" style="10" customWidth="1"/>
    <col min="6" max="6" width="7.7109375" style="4" customWidth="1"/>
    <col min="7" max="7" width="8.85546875" style="10" bestFit="1" customWidth="1"/>
    <col min="8" max="8" width="7.7109375" style="10" customWidth="1"/>
    <col min="9" max="9" width="7.7109375" style="11" customWidth="1"/>
    <col min="10" max="16384" width="11.42578125" style="5"/>
  </cols>
  <sheetData>
    <row r="1" spans="1:9" s="14" customFormat="1">
      <c r="A1" s="2" t="s">
        <v>113</v>
      </c>
      <c r="B1" s="2"/>
      <c r="C1" s="22" t="s">
        <v>114</v>
      </c>
      <c r="D1" s="22"/>
      <c r="E1" s="15">
        <v>500</v>
      </c>
      <c r="F1" s="22" t="s">
        <v>242</v>
      </c>
      <c r="G1" s="22"/>
      <c r="H1" s="23">
        <v>41902</v>
      </c>
      <c r="I1" s="23"/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9">
      <c r="A4" s="16"/>
      <c r="B4" s="19">
        <f>SUBTOTAL(3,B5:B1000)</f>
        <v>17</v>
      </c>
      <c r="C4" s="8"/>
      <c r="D4" s="9"/>
      <c r="E4" s="16"/>
      <c r="F4" s="9"/>
      <c r="G4" s="16"/>
      <c r="H4" s="16"/>
      <c r="I4" s="13"/>
    </row>
    <row r="5" spans="1:9">
      <c r="A5" s="10">
        <v>1</v>
      </c>
      <c r="B5" s="3" t="s">
        <v>221</v>
      </c>
      <c r="C5" s="3" t="s">
        <v>46</v>
      </c>
      <c r="D5" s="4">
        <v>2007</v>
      </c>
      <c r="E5" s="21">
        <v>1.2962962962962963E-3</v>
      </c>
      <c r="F5" s="4" t="s">
        <v>222</v>
      </c>
      <c r="G5" s="10">
        <v>1</v>
      </c>
      <c r="H5" s="10">
        <v>212</v>
      </c>
      <c r="I5" s="11">
        <f>E5/($E$1/1000)</f>
        <v>2.5925925925925925E-3</v>
      </c>
    </row>
    <row r="6" spans="1:9">
      <c r="A6" s="10">
        <v>2</v>
      </c>
      <c r="B6" s="3" t="s">
        <v>223</v>
      </c>
      <c r="C6" s="3" t="s">
        <v>151</v>
      </c>
      <c r="D6" s="4">
        <v>2007</v>
      </c>
      <c r="E6" s="21">
        <v>1.3310185185185185E-3</v>
      </c>
      <c r="F6" s="4" t="s">
        <v>222</v>
      </c>
      <c r="G6" s="10">
        <v>2</v>
      </c>
      <c r="H6" s="10">
        <v>204</v>
      </c>
      <c r="I6" s="11">
        <f t="shared" ref="I6:I21" si="0">E6/($E$1/1000)</f>
        <v>2.662037037037037E-3</v>
      </c>
    </row>
    <row r="7" spans="1:9">
      <c r="A7" s="10">
        <v>3</v>
      </c>
      <c r="B7" s="3" t="s">
        <v>224</v>
      </c>
      <c r="C7" s="3" t="s">
        <v>46</v>
      </c>
      <c r="D7" s="4">
        <v>2007</v>
      </c>
      <c r="E7" s="21">
        <v>1.4583333333333334E-3</v>
      </c>
      <c r="F7" s="4" t="s">
        <v>222</v>
      </c>
      <c r="G7" s="10">
        <v>3</v>
      </c>
      <c r="H7" s="10">
        <v>205</v>
      </c>
      <c r="I7" s="11">
        <f t="shared" si="0"/>
        <v>2.9166666666666668E-3</v>
      </c>
    </row>
    <row r="8" spans="1:9">
      <c r="A8" s="10">
        <v>4</v>
      </c>
      <c r="B8" s="3" t="s">
        <v>225</v>
      </c>
      <c r="C8" s="3" t="s">
        <v>46</v>
      </c>
      <c r="D8" s="4">
        <v>2008</v>
      </c>
      <c r="E8" s="21">
        <v>1.4814814814814814E-3</v>
      </c>
      <c r="F8" s="4" t="s">
        <v>222</v>
      </c>
      <c r="G8" s="10">
        <v>4</v>
      </c>
      <c r="H8" s="10">
        <v>207</v>
      </c>
      <c r="I8" s="11">
        <f t="shared" si="0"/>
        <v>2.9629629629629628E-3</v>
      </c>
    </row>
    <row r="9" spans="1:9">
      <c r="A9" s="10">
        <v>5</v>
      </c>
      <c r="B9" s="3" t="s">
        <v>226</v>
      </c>
      <c r="C9" s="3" t="s">
        <v>46</v>
      </c>
      <c r="D9" s="4">
        <v>2008</v>
      </c>
      <c r="E9" s="21">
        <v>1.5624999999999999E-3</v>
      </c>
      <c r="F9" s="4" t="s">
        <v>227</v>
      </c>
      <c r="G9" s="10">
        <v>1</v>
      </c>
      <c r="H9" s="10">
        <v>206</v>
      </c>
      <c r="I9" s="11">
        <f t="shared" si="0"/>
        <v>3.1249999999999997E-3</v>
      </c>
    </row>
    <row r="10" spans="1:9">
      <c r="A10" s="10">
        <v>6</v>
      </c>
      <c r="B10" s="3" t="s">
        <v>228</v>
      </c>
      <c r="C10" s="3" t="s">
        <v>38</v>
      </c>
      <c r="D10" s="4">
        <v>2008</v>
      </c>
      <c r="E10" s="21">
        <v>1.5740740740740741E-3</v>
      </c>
      <c r="F10" s="4" t="s">
        <v>222</v>
      </c>
      <c r="G10" s="10">
        <v>5</v>
      </c>
      <c r="H10" s="10">
        <v>200</v>
      </c>
      <c r="I10" s="11">
        <f t="shared" si="0"/>
        <v>3.1481481481481482E-3</v>
      </c>
    </row>
    <row r="11" spans="1:9">
      <c r="A11" s="10">
        <v>7</v>
      </c>
      <c r="B11" s="3" t="s">
        <v>229</v>
      </c>
      <c r="C11" s="3" t="s">
        <v>92</v>
      </c>
      <c r="D11" s="4">
        <v>2007</v>
      </c>
      <c r="E11" s="21">
        <v>1.5740740740740741E-3</v>
      </c>
      <c r="F11" s="4" t="s">
        <v>222</v>
      </c>
      <c r="G11" s="10">
        <v>6</v>
      </c>
      <c r="H11" s="10">
        <v>203</v>
      </c>
      <c r="I11" s="11">
        <f t="shared" si="0"/>
        <v>3.1481481481481482E-3</v>
      </c>
    </row>
    <row r="12" spans="1:9">
      <c r="A12" s="10">
        <v>8</v>
      </c>
      <c r="B12" s="3" t="s">
        <v>230</v>
      </c>
      <c r="C12" s="3" t="s">
        <v>53</v>
      </c>
      <c r="D12" s="4">
        <v>2009</v>
      </c>
      <c r="E12" s="21">
        <v>1.6319444444444445E-3</v>
      </c>
      <c r="F12" s="4" t="s">
        <v>227</v>
      </c>
      <c r="G12" s="10">
        <v>2</v>
      </c>
      <c r="H12" s="10">
        <v>202</v>
      </c>
      <c r="I12" s="11">
        <f t="shared" si="0"/>
        <v>3.2638888888888891E-3</v>
      </c>
    </row>
    <row r="13" spans="1:9">
      <c r="A13" s="10">
        <v>9</v>
      </c>
      <c r="B13" s="3" t="s">
        <v>231</v>
      </c>
      <c r="C13" s="3" t="s">
        <v>53</v>
      </c>
      <c r="D13" s="4">
        <v>2009</v>
      </c>
      <c r="E13" s="21">
        <v>1.6782407407407406E-3</v>
      </c>
      <c r="F13" s="4" t="s">
        <v>222</v>
      </c>
      <c r="G13" s="10">
        <v>7</v>
      </c>
      <c r="H13" s="10">
        <v>217</v>
      </c>
      <c r="I13" s="11">
        <f t="shared" si="0"/>
        <v>3.3564814814814811E-3</v>
      </c>
    </row>
    <row r="14" spans="1:9">
      <c r="A14" s="10">
        <v>10</v>
      </c>
      <c r="B14" s="3" t="s">
        <v>232</v>
      </c>
      <c r="C14" s="3" t="s">
        <v>46</v>
      </c>
      <c r="D14" s="4">
        <v>2008</v>
      </c>
      <c r="E14" s="21">
        <v>1.689814814814815E-3</v>
      </c>
      <c r="F14" s="4" t="s">
        <v>222</v>
      </c>
      <c r="G14" s="10">
        <v>8</v>
      </c>
      <c r="H14" s="10">
        <v>216</v>
      </c>
      <c r="I14" s="11">
        <f t="shared" si="0"/>
        <v>3.37962962962963E-3</v>
      </c>
    </row>
    <row r="15" spans="1:9">
      <c r="A15" s="10">
        <v>11</v>
      </c>
      <c r="B15" s="3" t="s">
        <v>233</v>
      </c>
      <c r="C15" s="3" t="s">
        <v>46</v>
      </c>
      <c r="D15" s="4">
        <v>2008</v>
      </c>
      <c r="E15" s="21">
        <v>1.7013888888888892E-3</v>
      </c>
      <c r="F15" s="4" t="s">
        <v>222</v>
      </c>
      <c r="G15" s="10">
        <v>9</v>
      </c>
      <c r="H15" s="10">
        <v>218</v>
      </c>
      <c r="I15" s="11">
        <f t="shared" si="0"/>
        <v>3.4027777777777784E-3</v>
      </c>
    </row>
    <row r="16" spans="1:9">
      <c r="A16" s="10">
        <v>12</v>
      </c>
      <c r="B16" s="3" t="s">
        <v>234</v>
      </c>
      <c r="C16" s="3" t="s">
        <v>38</v>
      </c>
      <c r="D16" s="4">
        <v>2011</v>
      </c>
      <c r="E16" s="21">
        <v>1.7592592592592592E-3</v>
      </c>
      <c r="F16" s="4" t="s">
        <v>222</v>
      </c>
      <c r="G16" s="10">
        <v>10</v>
      </c>
      <c r="H16" s="10">
        <v>201</v>
      </c>
      <c r="I16" s="11">
        <f t="shared" si="0"/>
        <v>3.5185185185185185E-3</v>
      </c>
    </row>
    <row r="17" spans="1:9">
      <c r="A17" s="10">
        <v>13</v>
      </c>
      <c r="B17" s="3" t="s">
        <v>235</v>
      </c>
      <c r="C17" s="3" t="s">
        <v>46</v>
      </c>
      <c r="D17" s="4">
        <v>2009</v>
      </c>
      <c r="E17" s="21">
        <v>2.0138888888888888E-3</v>
      </c>
      <c r="F17" s="4" t="s">
        <v>227</v>
      </c>
      <c r="G17" s="10">
        <v>3</v>
      </c>
      <c r="H17" s="10">
        <v>210</v>
      </c>
      <c r="I17" s="11">
        <f t="shared" si="0"/>
        <v>4.0277777777777777E-3</v>
      </c>
    </row>
    <row r="18" spans="1:9">
      <c r="A18" s="10">
        <v>14</v>
      </c>
      <c r="B18" s="3" t="s">
        <v>236</v>
      </c>
      <c r="C18" s="3" t="s">
        <v>46</v>
      </c>
      <c r="D18" s="4">
        <v>2010</v>
      </c>
      <c r="E18" s="21">
        <v>2.0254629629629629E-3</v>
      </c>
      <c r="F18" s="4" t="s">
        <v>222</v>
      </c>
      <c r="G18" s="10">
        <v>11</v>
      </c>
      <c r="H18" s="10">
        <v>213</v>
      </c>
      <c r="I18" s="11">
        <f t="shared" si="0"/>
        <v>4.0509259259259257E-3</v>
      </c>
    </row>
    <row r="19" spans="1:9">
      <c r="A19" s="10">
        <v>15</v>
      </c>
      <c r="B19" s="3" t="s">
        <v>237</v>
      </c>
      <c r="C19" s="3" t="s">
        <v>238</v>
      </c>
      <c r="D19" s="4">
        <v>2000</v>
      </c>
      <c r="E19" s="21">
        <v>2.0717592592592593E-3</v>
      </c>
      <c r="F19" s="4" t="s">
        <v>227</v>
      </c>
      <c r="G19" s="10">
        <v>4</v>
      </c>
      <c r="H19" s="10">
        <v>99</v>
      </c>
      <c r="I19" s="11">
        <f t="shared" si="0"/>
        <v>4.1435185185185186E-3</v>
      </c>
    </row>
    <row r="20" spans="1:9">
      <c r="A20" s="10">
        <v>16</v>
      </c>
      <c r="B20" s="3" t="s">
        <v>239</v>
      </c>
      <c r="C20" s="3" t="s">
        <v>46</v>
      </c>
      <c r="D20" s="4">
        <v>2008</v>
      </c>
      <c r="E20" s="21">
        <v>2.0949074074074073E-3</v>
      </c>
      <c r="F20" s="4" t="s">
        <v>222</v>
      </c>
      <c r="G20" s="10">
        <v>12</v>
      </c>
      <c r="H20" s="10">
        <v>215</v>
      </c>
      <c r="I20" s="11">
        <f t="shared" si="0"/>
        <v>4.1898148148148146E-3</v>
      </c>
    </row>
    <row r="21" spans="1:9">
      <c r="A21" s="10">
        <v>17</v>
      </c>
      <c r="B21" s="3" t="s">
        <v>240</v>
      </c>
      <c r="C21" s="3" t="s">
        <v>46</v>
      </c>
      <c r="D21" s="4">
        <v>2009</v>
      </c>
      <c r="E21" s="21">
        <v>2.1064814814814813E-3</v>
      </c>
      <c r="F21" s="4" t="s">
        <v>222</v>
      </c>
      <c r="G21" s="10">
        <v>13</v>
      </c>
      <c r="H21" s="10">
        <v>211</v>
      </c>
      <c r="I21" s="11">
        <f t="shared" si="0"/>
        <v>4.2129629629629626E-3</v>
      </c>
    </row>
    <row r="22" spans="1:9">
      <c r="E22" s="21"/>
    </row>
    <row r="23" spans="1:9">
      <c r="E23" s="21"/>
    </row>
    <row r="24" spans="1:9">
      <c r="E24" s="21"/>
    </row>
    <row r="25" spans="1:9">
      <c r="E25" s="21"/>
    </row>
    <row r="26" spans="1:9">
      <c r="E26" s="21"/>
    </row>
    <row r="27" spans="1:9">
      <c r="E27" s="21"/>
    </row>
    <row r="28" spans="1:9">
      <c r="E28" s="21"/>
    </row>
    <row r="29" spans="1:9">
      <c r="E29" s="21"/>
    </row>
    <row r="30" spans="1:9">
      <c r="E30" s="21"/>
    </row>
    <row r="31" spans="1:9">
      <c r="E31" s="21"/>
    </row>
    <row r="32" spans="1:9">
      <c r="E32" s="21"/>
    </row>
    <row r="33" spans="5:5">
      <c r="E33" s="21"/>
    </row>
    <row r="34" spans="5:5">
      <c r="E34" s="21"/>
    </row>
    <row r="35" spans="5:5">
      <c r="E35" s="21"/>
    </row>
    <row r="36" spans="5:5">
      <c r="E36" s="21"/>
    </row>
    <row r="37" spans="5:5">
      <c r="E37" s="21"/>
    </row>
    <row r="38" spans="5:5">
      <c r="E38" s="21"/>
    </row>
    <row r="39" spans="5:5">
      <c r="E39" s="21"/>
    </row>
    <row r="40" spans="5:5">
      <c r="E40" s="21"/>
    </row>
    <row r="41" spans="5:5">
      <c r="E41" s="21"/>
    </row>
    <row r="42" spans="5:5">
      <c r="E42" s="21"/>
    </row>
    <row r="43" spans="5:5">
      <c r="E43" s="21"/>
    </row>
    <row r="44" spans="5:5">
      <c r="E44" s="21"/>
    </row>
    <row r="45" spans="5:5">
      <c r="E45" s="21"/>
    </row>
    <row r="46" spans="5:5">
      <c r="E46" s="21"/>
    </row>
    <row r="47" spans="5:5">
      <c r="E47" s="21"/>
    </row>
    <row r="48" spans="5:5">
      <c r="E48" s="21"/>
    </row>
    <row r="49" spans="5:5">
      <c r="E49" s="21"/>
    </row>
    <row r="50" spans="5:5">
      <c r="E50" s="21"/>
    </row>
    <row r="51" spans="5:5">
      <c r="E51" s="21"/>
    </row>
    <row r="52" spans="5:5">
      <c r="E52" s="21"/>
    </row>
    <row r="53" spans="5:5">
      <c r="E53" s="21"/>
    </row>
    <row r="54" spans="5:5">
      <c r="E54" s="21"/>
    </row>
    <row r="55" spans="5:5">
      <c r="E55" s="21"/>
    </row>
    <row r="56" spans="5:5">
      <c r="E56" s="21"/>
    </row>
    <row r="57" spans="5:5">
      <c r="E57" s="21"/>
    </row>
    <row r="58" spans="5:5">
      <c r="E58" s="21"/>
    </row>
    <row r="59" spans="5:5">
      <c r="E59" s="21"/>
    </row>
    <row r="60" spans="5:5">
      <c r="E60" s="21"/>
    </row>
    <row r="61" spans="5:5">
      <c r="E61" s="21"/>
    </row>
    <row r="62" spans="5:5">
      <c r="E62" s="21"/>
    </row>
    <row r="63" spans="5:5">
      <c r="E63" s="21"/>
    </row>
    <row r="64" spans="5:5">
      <c r="E64" s="21"/>
    </row>
    <row r="65" spans="5:5">
      <c r="E65" s="21"/>
    </row>
    <row r="66" spans="5:5">
      <c r="E66" s="21"/>
    </row>
    <row r="67" spans="5:5">
      <c r="E67" s="21"/>
    </row>
    <row r="68" spans="5:5">
      <c r="E68" s="21"/>
    </row>
    <row r="69" spans="5:5">
      <c r="E69" s="21"/>
    </row>
    <row r="70" spans="5:5">
      <c r="E70" s="21"/>
    </row>
    <row r="71" spans="5:5">
      <c r="E71" s="21"/>
    </row>
    <row r="72" spans="5:5">
      <c r="E72" s="21"/>
    </row>
    <row r="73" spans="5:5">
      <c r="E73" s="21"/>
    </row>
    <row r="74" spans="5:5">
      <c r="E74" s="17"/>
    </row>
    <row r="75" spans="5:5">
      <c r="E75" s="17"/>
    </row>
    <row r="76" spans="5:5">
      <c r="E76" s="17"/>
    </row>
    <row r="77" spans="5:5">
      <c r="E77" s="17"/>
    </row>
    <row r="78" spans="5:5">
      <c r="E78" s="17"/>
    </row>
    <row r="79" spans="5:5">
      <c r="E79" s="17"/>
    </row>
    <row r="80" spans="5:5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  <row r="89" spans="5:5">
      <c r="E89" s="17"/>
    </row>
    <row r="90" spans="5:5">
      <c r="E90" s="17"/>
    </row>
    <row r="91" spans="5:5">
      <c r="E91" s="17"/>
    </row>
    <row r="92" spans="5:5">
      <c r="E92" s="17"/>
    </row>
    <row r="93" spans="5:5">
      <c r="E93" s="17"/>
    </row>
    <row r="94" spans="5:5">
      <c r="E94" s="17"/>
    </row>
    <row r="95" spans="5:5">
      <c r="E95" s="17"/>
    </row>
    <row r="96" spans="5:5">
      <c r="E96" s="17"/>
    </row>
    <row r="97" spans="5:5">
      <c r="E97" s="17"/>
    </row>
    <row r="98" spans="5:5">
      <c r="E98" s="17"/>
    </row>
    <row r="99" spans="5:5">
      <c r="E99" s="17"/>
    </row>
    <row r="100" spans="5:5">
      <c r="E100" s="17"/>
    </row>
    <row r="101" spans="5:5">
      <c r="E101" s="17"/>
    </row>
    <row r="102" spans="5:5">
      <c r="E102" s="17"/>
    </row>
    <row r="103" spans="5:5">
      <c r="E103" s="17"/>
    </row>
    <row r="104" spans="5:5">
      <c r="E104" s="17"/>
    </row>
    <row r="105" spans="5:5">
      <c r="E105" s="17"/>
    </row>
    <row r="106" spans="5:5">
      <c r="E106" s="17"/>
    </row>
    <row r="107" spans="5:5">
      <c r="E107" s="17"/>
    </row>
    <row r="108" spans="5:5">
      <c r="E108" s="17"/>
    </row>
    <row r="109" spans="5:5">
      <c r="E109" s="17"/>
    </row>
    <row r="110" spans="5:5">
      <c r="E110" s="17"/>
    </row>
    <row r="111" spans="5:5">
      <c r="E111" s="17"/>
    </row>
    <row r="112" spans="5:5">
      <c r="E112" s="17"/>
    </row>
    <row r="113" spans="5:5">
      <c r="E113" s="17"/>
    </row>
    <row r="114" spans="5:5">
      <c r="E114" s="17"/>
    </row>
    <row r="115" spans="5:5">
      <c r="E115" s="17"/>
    </row>
    <row r="116" spans="5:5">
      <c r="E116" s="17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7"/>
    </row>
    <row r="130" spans="5:5">
      <c r="E130" s="17"/>
    </row>
    <row r="131" spans="5:5">
      <c r="E131" s="17"/>
    </row>
    <row r="132" spans="5:5">
      <c r="E132" s="17"/>
    </row>
    <row r="133" spans="5:5">
      <c r="E133" s="17"/>
    </row>
    <row r="134" spans="5:5">
      <c r="E134" s="17"/>
    </row>
    <row r="135" spans="5:5">
      <c r="E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9,7km</vt:lpstr>
      <vt:lpstr>5km</vt:lpstr>
      <vt:lpstr>1,3km</vt:lpstr>
      <vt:lpstr>500m</vt:lpstr>
      <vt:lpstr>'1,3km'!Druckbereich</vt:lpstr>
      <vt:lpstr>'500m'!Druckbereich</vt:lpstr>
      <vt:lpstr>'5km'!Druckbereich</vt:lpstr>
      <vt:lpstr>'9,7km'!Druckbereich</vt:lpstr>
      <vt:lpstr>'1,3km'!Drucktitel</vt:lpstr>
      <vt:lpstr>'500m'!Drucktitel</vt:lpstr>
      <vt:lpstr>'5km'!Drucktitel</vt:lpstr>
      <vt:lpstr>'9,7km'!Drucktitel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2014-09-21T18:52:43Z</dcterms:modified>
  <cp:category>Laufinfo.eu</cp:category>
  <cp:contentStatus/>
</cp:coreProperties>
</file>