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Halbmarathon" sheetId="25" r:id="rId1"/>
    <sheet name="Mannschaften" sheetId="26" r:id="rId2"/>
  </sheets>
  <definedNames>
    <definedName name="_xlnm._FilterDatabase" localSheetId="0" hidden="1">Halbmarathon!$A$4:$H$280</definedName>
    <definedName name="_xlnm._FilterDatabase" localSheetId="1" hidden="1">Mannschaften!$A$2:$D$112</definedName>
    <definedName name="_xlnm.Print_Area" localSheetId="0">Halbmarathon!$A:$I</definedName>
    <definedName name="_xlnm.Print_Titles" localSheetId="0">Halbmarathon!$3:$3</definedName>
    <definedName name="HM_Mannschaft" localSheetId="1">Mannschaften!$A$4:$F$112</definedName>
  </definedNames>
  <calcPr calcId="125725"/>
</workbook>
</file>

<file path=xl/calcChain.xml><?xml version="1.0" encoding="utf-8"?>
<calcChain xmlns="http://schemas.openxmlformats.org/spreadsheetml/2006/main">
  <c r="D112" i="26"/>
  <c r="D108"/>
  <c r="D104"/>
  <c r="D100"/>
  <c r="D96"/>
  <c r="D92"/>
  <c r="D88"/>
  <c r="D84"/>
  <c r="D80"/>
  <c r="D76"/>
  <c r="D72"/>
  <c r="D68"/>
  <c r="D64"/>
  <c r="D60"/>
  <c r="D56"/>
  <c r="D52"/>
  <c r="D48"/>
  <c r="D44"/>
  <c r="D40"/>
  <c r="D36"/>
  <c r="D32"/>
  <c r="D28"/>
  <c r="D24"/>
  <c r="D20"/>
  <c r="D15"/>
  <c r="D11"/>
  <c r="D7"/>
  <c r="I6" i="25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5"/>
  <c r="E1"/>
  <c r="B4"/>
</calcChain>
</file>

<file path=xl/connections.xml><?xml version="1.0" encoding="utf-8"?>
<connections xmlns="http://schemas.openxmlformats.org/spreadsheetml/2006/main">
  <connection id="1" name="HM-Mannschaft" type="6" refreshedVersion="3" background="1" saveData="1">
    <textPr firstRow="3" sourceFile="D:\Dateien_Reinhard\Sport\01_race-management-systems\33_Laufinfo.eu\51_data\13_Ergebnisse\2015_Laufinfo_Ergebnisse\20150208_9. DAK Halbmarathon_SV Saar 05 Saarbrücken\HM-Mannschaft.CSV" decimal="," thousands="." semicolon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<sst xmlns="http://schemas.openxmlformats.org/spreadsheetml/2006/main" count="1113" uniqueCount="529">
  <si>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</si>
  <si>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</si>
  <si>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</si>
  <si>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</si>
  <si>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</si>
  <si>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</si>
  <si>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</si>
  <si>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</si>
  <si>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</si>
  <si>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SV Saar 05 Saarbrücken e.V.</t>
  </si>
  <si>
    <t>9. DAK Halbmarathon</t>
  </si>
  <si>
    <t>km</t>
  </si>
  <si>
    <t xml:space="preserve">Hilpert Patrick           </t>
  </si>
  <si>
    <t xml:space="preserve">LG Stadtwerke München     </t>
  </si>
  <si>
    <t xml:space="preserve">M30       </t>
  </si>
  <si>
    <t xml:space="preserve">Lack Marco                </t>
  </si>
  <si>
    <t xml:space="preserve">ATSV Saarbrücken          </t>
  </si>
  <si>
    <t xml:space="preserve">M20       </t>
  </si>
  <si>
    <t xml:space="preserve">Müller Matthias           </t>
  </si>
  <si>
    <t xml:space="preserve">LSG SB-Sulzbachtal        </t>
  </si>
  <si>
    <t xml:space="preserve">M40       </t>
  </si>
  <si>
    <t xml:space="preserve">Augustin Rainer           </t>
  </si>
  <si>
    <t xml:space="preserve">TV Saarwellingen          </t>
  </si>
  <si>
    <t xml:space="preserve">M35       </t>
  </si>
  <si>
    <t xml:space="preserve">Anton Sascha              </t>
  </si>
  <si>
    <t xml:space="preserve">Grojos LTF Elversberg     </t>
  </si>
  <si>
    <t xml:space="preserve">Weber Thomas              </t>
  </si>
  <si>
    <t xml:space="preserve">Hooß Jörg                 </t>
  </si>
  <si>
    <t xml:space="preserve">LTF Marpingen             </t>
  </si>
  <si>
    <t xml:space="preserve">M50       </t>
  </si>
  <si>
    <t xml:space="preserve">Weingarth Philippe        </t>
  </si>
  <si>
    <t xml:space="preserve">LLG Wustweiler            </t>
  </si>
  <si>
    <t xml:space="preserve">Gaub Stefan               </t>
  </si>
  <si>
    <t xml:space="preserve">VT Zweibrücken            </t>
  </si>
  <si>
    <t xml:space="preserve">Komenda Manfred           </t>
  </si>
  <si>
    <t xml:space="preserve">TV Lebach                 </t>
  </si>
  <si>
    <t xml:space="preserve">Nitschmann Sven           </t>
  </si>
  <si>
    <t xml:space="preserve">LC Rehlingen              </t>
  </si>
  <si>
    <t xml:space="preserve">M45       </t>
  </si>
  <si>
    <t xml:space="preserve">Müller Thorsten           </t>
  </si>
  <si>
    <t xml:space="preserve">OMT Käshofen              </t>
  </si>
  <si>
    <t xml:space="preserve">Miguel Frederico          </t>
  </si>
  <si>
    <t xml:space="preserve">Speicher Thomas           </t>
  </si>
  <si>
    <t xml:space="preserve">LTF Köllertal             </t>
  </si>
  <si>
    <t xml:space="preserve">Pohl Mathieu              </t>
  </si>
  <si>
    <t xml:space="preserve">DJK Dudweiler             </t>
  </si>
  <si>
    <t xml:space="preserve">Erdorf Manuel             </t>
  </si>
  <si>
    <t xml:space="preserve">Duits Sebastien           </t>
  </si>
  <si>
    <t xml:space="preserve">FMAC                      </t>
  </si>
  <si>
    <t xml:space="preserve">Rodak Olivier             </t>
  </si>
  <si>
    <t xml:space="preserve">.                         </t>
  </si>
  <si>
    <t xml:space="preserve">Nesselberger Christian    </t>
  </si>
  <si>
    <t xml:space="preserve">TV Ottweiler              </t>
  </si>
  <si>
    <t xml:space="preserve">Hammes Fabian             </t>
  </si>
  <si>
    <t xml:space="preserve">Kohler Heike              </t>
  </si>
  <si>
    <t xml:space="preserve">Lutz Rainer               </t>
  </si>
  <si>
    <t xml:space="preserve">LSG Schmelz-Hüttersdorf   </t>
  </si>
  <si>
    <t xml:space="preserve">Aldekamp Andreas          </t>
  </si>
  <si>
    <t xml:space="preserve">Kapitza Peter             </t>
  </si>
  <si>
    <t xml:space="preserve">Wachter Uwe               </t>
  </si>
  <si>
    <t xml:space="preserve">Hawner Frank              </t>
  </si>
  <si>
    <t xml:space="preserve">Zender Reiner             </t>
  </si>
  <si>
    <t xml:space="preserve">Kuhn Udo                  </t>
  </si>
  <si>
    <t>Flotte Schnecken Saarlouis</t>
  </si>
  <si>
    <t xml:space="preserve">Schiffer Michael          </t>
  </si>
  <si>
    <t xml:space="preserve">Team Erdinger Alkoholfrei </t>
  </si>
  <si>
    <t xml:space="preserve">Weishaar Alex             </t>
  </si>
  <si>
    <t xml:space="preserve">Tri-Team-Origer           </t>
  </si>
  <si>
    <t xml:space="preserve">Altmeier Frank            </t>
  </si>
  <si>
    <t xml:space="preserve">TV Elm                    </t>
  </si>
  <si>
    <t xml:space="preserve">Dietzen Thomas            </t>
  </si>
  <si>
    <t xml:space="preserve">RUN-4-PAIN                </t>
  </si>
  <si>
    <t xml:space="preserve">Maurer Timo               </t>
  </si>
  <si>
    <t xml:space="preserve">LV Merzig                 </t>
  </si>
  <si>
    <t xml:space="preserve">Ezzaitouni Abdelkarim     </t>
  </si>
  <si>
    <t xml:space="preserve">Schuchter Christian       </t>
  </si>
  <si>
    <t xml:space="preserve">Gorges Klaus-Dieter       </t>
  </si>
  <si>
    <t xml:space="preserve">M55       </t>
  </si>
  <si>
    <t xml:space="preserve">Bastian Gilbert           </t>
  </si>
  <si>
    <t xml:space="preserve">Holz Alois                </t>
  </si>
  <si>
    <t xml:space="preserve">Wirbel Thomas             </t>
  </si>
  <si>
    <t xml:space="preserve">Ospelt Gerhard            </t>
  </si>
  <si>
    <t xml:space="preserve">Frego Hartmut             </t>
  </si>
  <si>
    <t xml:space="preserve">TV 06 Limbach             </t>
  </si>
  <si>
    <t xml:space="preserve">Giebler Andreas           </t>
  </si>
  <si>
    <t xml:space="preserve">Fischbuch Martin          </t>
  </si>
  <si>
    <t xml:space="preserve">Knoblauch Timo            </t>
  </si>
  <si>
    <t xml:space="preserve">Walter Christian          </t>
  </si>
  <si>
    <t xml:space="preserve">Krämer Markus             </t>
  </si>
  <si>
    <t xml:space="preserve">Leinenbach Rainer         </t>
  </si>
  <si>
    <t xml:space="preserve">Zeiner Alexander          </t>
  </si>
  <si>
    <t xml:space="preserve">Fritsch Christoph         </t>
  </si>
  <si>
    <t xml:space="preserve">LT Schweich               </t>
  </si>
  <si>
    <t xml:space="preserve">Daub Christian            </t>
  </si>
  <si>
    <t xml:space="preserve">Leyking Nicolas           </t>
  </si>
  <si>
    <t xml:space="preserve">Baltes Marco              </t>
  </si>
  <si>
    <t>LT Gray Court, South Carol</t>
  </si>
  <si>
    <t xml:space="preserve">Weller Torsten            </t>
  </si>
  <si>
    <t xml:space="preserve">Breitsameter Werner       </t>
  </si>
  <si>
    <t>Mittelpunktläufer SV Habac</t>
  </si>
  <si>
    <t xml:space="preserve">Busche Manfred            </t>
  </si>
  <si>
    <t xml:space="preserve">Hau Thomas                </t>
  </si>
  <si>
    <t xml:space="preserve">SC Friedrichsthal         </t>
  </si>
  <si>
    <t xml:space="preserve">Thömmes David C.          </t>
  </si>
  <si>
    <t xml:space="preserve">Rausch Katharina          </t>
  </si>
  <si>
    <t xml:space="preserve">LA Team Saar              </t>
  </si>
  <si>
    <t xml:space="preserve">Dickenschied Jörn         </t>
  </si>
  <si>
    <t xml:space="preserve">TuS  04 Monzingen         </t>
  </si>
  <si>
    <t xml:space="preserve">Morgott Thomas            </t>
  </si>
  <si>
    <t xml:space="preserve">Demmer Michael            </t>
  </si>
  <si>
    <t xml:space="preserve">Heck Torsten              </t>
  </si>
  <si>
    <t xml:space="preserve">Petto Peter               </t>
  </si>
  <si>
    <t xml:space="preserve">Lahmer Stefan             </t>
  </si>
  <si>
    <t xml:space="preserve">Grojos Reha Team          </t>
  </si>
  <si>
    <t xml:space="preserve">Arnold Pascal             </t>
  </si>
  <si>
    <t xml:space="preserve">Mentgen Yves              </t>
  </si>
  <si>
    <t xml:space="preserve">Maacher Lycée             </t>
  </si>
  <si>
    <t xml:space="preserve">Fischnich Michael         </t>
  </si>
  <si>
    <t xml:space="preserve">Backes Markus             </t>
  </si>
  <si>
    <t xml:space="preserve">TuS Peterberg             </t>
  </si>
  <si>
    <t xml:space="preserve">Polus Philippe            </t>
  </si>
  <si>
    <t xml:space="preserve">Birk Thorsten             </t>
  </si>
  <si>
    <t xml:space="preserve">Maurer Nik                </t>
  </si>
  <si>
    <t xml:space="preserve">Bedersdorf                </t>
  </si>
  <si>
    <t xml:space="preserve">Buschlinger Carsten       </t>
  </si>
  <si>
    <t xml:space="preserve">Sommer Luc                </t>
  </si>
  <si>
    <t xml:space="preserve">3SP/RFC                   </t>
  </si>
  <si>
    <t xml:space="preserve">MJU20     </t>
  </si>
  <si>
    <t xml:space="preserve">Gamel Loïc                </t>
  </si>
  <si>
    <t xml:space="preserve">STC                       </t>
  </si>
  <si>
    <t xml:space="preserve">Ritter Stephan            </t>
  </si>
  <si>
    <t xml:space="preserve">Run 4 Fun Bübingen        </t>
  </si>
  <si>
    <t xml:space="preserve">Heil Carsten              </t>
  </si>
  <si>
    <t xml:space="preserve">LG Ohmbachsee             </t>
  </si>
  <si>
    <t xml:space="preserve">Celette Gabi              </t>
  </si>
  <si>
    <t xml:space="preserve">Ruffing Andreas           </t>
  </si>
  <si>
    <t xml:space="preserve">RV Blitz Oberbexbach      </t>
  </si>
  <si>
    <t xml:space="preserve">Schaly Wolfgang           </t>
  </si>
  <si>
    <t xml:space="preserve">M60       </t>
  </si>
  <si>
    <t xml:space="preserve">Speicher Sven             </t>
  </si>
  <si>
    <t xml:space="preserve">Mathieu Jürgen            </t>
  </si>
  <si>
    <t xml:space="preserve">Johann Jörg               </t>
  </si>
  <si>
    <t xml:space="preserve">Kurz Uwe                  </t>
  </si>
  <si>
    <t xml:space="preserve">Piskosz Florian           </t>
  </si>
  <si>
    <t xml:space="preserve">3SP FENETRANGE            </t>
  </si>
  <si>
    <t xml:space="preserve">Parmentier Franck         </t>
  </si>
  <si>
    <t xml:space="preserve">3SP FENETRANGE TRIATHLON  </t>
  </si>
  <si>
    <t xml:space="preserve">Schu Dirk                 </t>
  </si>
  <si>
    <t xml:space="preserve">Noss Nico                 </t>
  </si>
  <si>
    <t xml:space="preserve">Team Drecksäue            </t>
  </si>
  <si>
    <t xml:space="preserve">Barth Patrick             </t>
  </si>
  <si>
    <t xml:space="preserve">Jacob Thomas              </t>
  </si>
  <si>
    <t xml:space="preserve">Sommer Stephanie          </t>
  </si>
  <si>
    <t xml:space="preserve">Serf Karl-Heinrich        </t>
  </si>
  <si>
    <t xml:space="preserve">Emel Fabien               </t>
  </si>
  <si>
    <t xml:space="preserve">Lamberti Christian        </t>
  </si>
  <si>
    <t xml:space="preserve">Peyo Thomas               </t>
  </si>
  <si>
    <t xml:space="preserve">Kohler Jörg               </t>
  </si>
  <si>
    <t xml:space="preserve">Riedel Franz              </t>
  </si>
  <si>
    <t xml:space="preserve">LC 72 Altenkessel         </t>
  </si>
  <si>
    <t xml:space="preserve">Schmidt Andreas           </t>
  </si>
  <si>
    <t xml:space="preserve">Kaiserslautern            </t>
  </si>
  <si>
    <t>Gutierrez Schieber Rolando</t>
  </si>
  <si>
    <t xml:space="preserve">Kornbrust Josh            </t>
  </si>
  <si>
    <t xml:space="preserve">carrun                    </t>
  </si>
  <si>
    <t xml:space="preserve">Spagniolo Marco           </t>
  </si>
  <si>
    <t xml:space="preserve">Braun Jörg                </t>
  </si>
  <si>
    <t xml:space="preserve">Giersberg Burkhard        </t>
  </si>
  <si>
    <t xml:space="preserve">Bauser Ribana             </t>
  </si>
  <si>
    <t xml:space="preserve">LLG Landstuhl             </t>
  </si>
  <si>
    <t xml:space="preserve">Heinz Sven                </t>
  </si>
  <si>
    <t xml:space="preserve">Gabelmann Wolfgang        </t>
  </si>
  <si>
    <t xml:space="preserve">Cremer Markus             </t>
  </si>
  <si>
    <t xml:space="preserve">Rex Rotari                </t>
  </si>
  <si>
    <t xml:space="preserve">Pohl Patrick              </t>
  </si>
  <si>
    <t xml:space="preserve">Müller David              </t>
  </si>
  <si>
    <t xml:space="preserve">Zahler Horst              </t>
  </si>
  <si>
    <t xml:space="preserve">Meyer Marius              </t>
  </si>
  <si>
    <t xml:space="preserve">Lazy Crew Bergen          </t>
  </si>
  <si>
    <t xml:space="preserve">Bauer Eberhard Dr.        </t>
  </si>
  <si>
    <t xml:space="preserve">Kraus Michael             </t>
  </si>
  <si>
    <t xml:space="preserve">Thiel Stefan              </t>
  </si>
  <si>
    <t>LTF KÖLLERTAL /Hardtseemaf</t>
  </si>
  <si>
    <t xml:space="preserve">Pitschi Patric            </t>
  </si>
  <si>
    <t xml:space="preserve">Fit in Lautern e.V.       </t>
  </si>
  <si>
    <t xml:space="preserve">Schneider Eric            </t>
  </si>
  <si>
    <t xml:space="preserve">Hosemann Sven             </t>
  </si>
  <si>
    <t xml:space="preserve">Rothenbusch Celine        </t>
  </si>
  <si>
    <t xml:space="preserve">Strohe Anja               </t>
  </si>
  <si>
    <t xml:space="preserve">Schott Rainer             </t>
  </si>
  <si>
    <t xml:space="preserve">LAG Saarbrücken           </t>
  </si>
  <si>
    <t xml:space="preserve">Porteset Pascal           </t>
  </si>
  <si>
    <t xml:space="preserve">Schwambach Armin          </t>
  </si>
  <si>
    <t xml:space="preserve">Jahn Andreas              </t>
  </si>
  <si>
    <t xml:space="preserve">Duits Bernard             </t>
  </si>
  <si>
    <t xml:space="preserve">Schmidt Marion            </t>
  </si>
  <si>
    <t xml:space="preserve">Gottfreund Jochen         </t>
  </si>
  <si>
    <t xml:space="preserve">Frank Daniela             </t>
  </si>
  <si>
    <t xml:space="preserve">Vielhaber Michael         </t>
  </si>
  <si>
    <t xml:space="preserve">Michels Heinz             </t>
  </si>
  <si>
    <t xml:space="preserve">Spiridon Hochwald         </t>
  </si>
  <si>
    <t xml:space="preserve">M65       </t>
  </si>
  <si>
    <t xml:space="preserve">Rausch Alexander          </t>
  </si>
  <si>
    <t xml:space="preserve">LAZ Saarbrücken           </t>
  </si>
  <si>
    <t xml:space="preserve">Schmidt Albert            </t>
  </si>
  <si>
    <t xml:space="preserve">Krämer Walter             </t>
  </si>
  <si>
    <t xml:space="preserve">Saarlouis                 </t>
  </si>
  <si>
    <t xml:space="preserve">Schmidt Thomas            </t>
  </si>
  <si>
    <t xml:space="preserve">DRK OV Tholey             </t>
  </si>
  <si>
    <t xml:space="preserve">Joseph Johann             </t>
  </si>
  <si>
    <t xml:space="preserve">Schneider Jörg            </t>
  </si>
  <si>
    <t xml:space="preserve">Kallenberger Jürgen       </t>
  </si>
  <si>
    <t xml:space="preserve">Merzig                    </t>
  </si>
  <si>
    <t xml:space="preserve">Tesfaye Isaak             </t>
  </si>
  <si>
    <t xml:space="preserve">Walerus Robert            </t>
  </si>
  <si>
    <t xml:space="preserve">LC Völklingen             </t>
  </si>
  <si>
    <t xml:space="preserve">Wobedo Michael            </t>
  </si>
  <si>
    <t>SV Furschweiler Abt. Runni</t>
  </si>
  <si>
    <t xml:space="preserve">Recktenwald Martin        </t>
  </si>
  <si>
    <t xml:space="preserve">Quirin Julian             </t>
  </si>
  <si>
    <t xml:space="preserve">Sarreguemines             </t>
  </si>
  <si>
    <t xml:space="preserve">Barra Patric              </t>
  </si>
  <si>
    <t xml:space="preserve">Rothenbusch Marlene       </t>
  </si>
  <si>
    <t xml:space="preserve">Eichler-Uebel Dirk        </t>
  </si>
  <si>
    <t xml:space="preserve">Brand Michael             </t>
  </si>
  <si>
    <t xml:space="preserve">Dreikraft Neunkirchen     </t>
  </si>
  <si>
    <t xml:space="preserve">Muno Jens                 </t>
  </si>
  <si>
    <t xml:space="preserve">Kohler Bernd              </t>
  </si>
  <si>
    <t xml:space="preserve">Mauer Eddi                </t>
  </si>
  <si>
    <t xml:space="preserve">Stras Viola               </t>
  </si>
  <si>
    <t xml:space="preserve">Gottschalk Barbara        </t>
  </si>
  <si>
    <t xml:space="preserve">Wagner Peter              </t>
  </si>
  <si>
    <t xml:space="preserve">Scherer Joachim           </t>
  </si>
  <si>
    <t xml:space="preserve">AP Runner Dillingen       </t>
  </si>
  <si>
    <t xml:space="preserve">Löw Roland                </t>
  </si>
  <si>
    <t xml:space="preserve">ERC-Homburg               </t>
  </si>
  <si>
    <t xml:space="preserve">Grohs Peter               </t>
  </si>
  <si>
    <t xml:space="preserve">Maas Markus               </t>
  </si>
  <si>
    <t xml:space="preserve">HSG Völklingen            </t>
  </si>
  <si>
    <t xml:space="preserve">Knop Thomas               </t>
  </si>
  <si>
    <t xml:space="preserve">Optik am Rotenbühl        </t>
  </si>
  <si>
    <t xml:space="preserve">Frising Michel            </t>
  </si>
  <si>
    <t xml:space="preserve">Team Origer               </t>
  </si>
  <si>
    <t xml:space="preserve">Zajac Serge               </t>
  </si>
  <si>
    <t xml:space="preserve">Dörr Hendrik              </t>
  </si>
  <si>
    <t xml:space="preserve">HartfüßlerTrail e.V.      </t>
  </si>
  <si>
    <t xml:space="preserve">Senne Hagen               </t>
  </si>
  <si>
    <t xml:space="preserve">Kirkel                    </t>
  </si>
  <si>
    <t xml:space="preserve">Klein Claudia             </t>
  </si>
  <si>
    <t xml:space="preserve">Jeckel Ralf               </t>
  </si>
  <si>
    <t xml:space="preserve">Kreischer Joachim         </t>
  </si>
  <si>
    <t xml:space="preserve">Greff Sabine              </t>
  </si>
  <si>
    <t xml:space="preserve">Olejniczak Loic           </t>
  </si>
  <si>
    <t xml:space="preserve">Origer Andre              </t>
  </si>
  <si>
    <t xml:space="preserve">Triteam Origer            </t>
  </si>
  <si>
    <t xml:space="preserve">Port Carsten              </t>
  </si>
  <si>
    <t xml:space="preserve">Saarbrücken               </t>
  </si>
  <si>
    <t xml:space="preserve">Tardel Anke               </t>
  </si>
  <si>
    <t xml:space="preserve">1. LAV Rostock            </t>
  </si>
  <si>
    <t xml:space="preserve">Merdes Winfried           </t>
  </si>
  <si>
    <t xml:space="preserve">Johann Bernd              </t>
  </si>
  <si>
    <t xml:space="preserve">LG SHG Merzig             </t>
  </si>
  <si>
    <t xml:space="preserve">Geiger Wendelin           </t>
  </si>
  <si>
    <t xml:space="preserve">Theobald Martin           </t>
  </si>
  <si>
    <t xml:space="preserve">Schnubel Marcel           </t>
  </si>
  <si>
    <t xml:space="preserve">Massing Thomas            </t>
  </si>
  <si>
    <t xml:space="preserve">TuS Wiebelskirchen        </t>
  </si>
  <si>
    <t xml:space="preserve">Kempf Gerhard             </t>
  </si>
  <si>
    <t xml:space="preserve">Martinshof                </t>
  </si>
  <si>
    <t xml:space="preserve">Mohr Rainer               </t>
  </si>
  <si>
    <t xml:space="preserve">LT Rennschnecke Dudweiler </t>
  </si>
  <si>
    <t xml:space="preserve">Franzoi Alexandre         </t>
  </si>
  <si>
    <t xml:space="preserve">US FORBACH                </t>
  </si>
  <si>
    <t xml:space="preserve">Metzke Frank              </t>
  </si>
  <si>
    <t xml:space="preserve">TV Windecken              </t>
  </si>
  <si>
    <t xml:space="preserve">Bayer Christoph           </t>
  </si>
  <si>
    <t xml:space="preserve">Michel Christina          </t>
  </si>
  <si>
    <t xml:space="preserve">Fink-Straube Claudia      </t>
  </si>
  <si>
    <t xml:space="preserve">Straube Oliver            </t>
  </si>
  <si>
    <t xml:space="preserve">Origer Yves               </t>
  </si>
  <si>
    <t xml:space="preserve">TRI TEAM ORIGER           </t>
  </si>
  <si>
    <t xml:space="preserve">Stamm Katja               </t>
  </si>
  <si>
    <t xml:space="preserve">Team Ontario              </t>
  </si>
  <si>
    <t xml:space="preserve">Amani Germain             </t>
  </si>
  <si>
    <t>BSV Stadtwerke Saarbrücken</t>
  </si>
  <si>
    <t xml:space="preserve">Jung Eric                 </t>
  </si>
  <si>
    <t xml:space="preserve">CAN Sarreguemines         </t>
  </si>
  <si>
    <t xml:space="preserve">Breitbarth Ralf           </t>
  </si>
  <si>
    <t xml:space="preserve">LC Ritterstraße           </t>
  </si>
  <si>
    <t xml:space="preserve">Föllmer Hans-Joachim      </t>
  </si>
  <si>
    <t xml:space="preserve">Bai Cordula               </t>
  </si>
  <si>
    <t xml:space="preserve">Schwarz Thomas            </t>
  </si>
  <si>
    <t xml:space="preserve">Cardia Marco              </t>
  </si>
  <si>
    <t xml:space="preserve">ASP St. Avold             </t>
  </si>
  <si>
    <t xml:space="preserve">Schommer Thomas           </t>
  </si>
  <si>
    <t xml:space="preserve">Ganggolfrunners           </t>
  </si>
  <si>
    <t xml:space="preserve">Schmitz Astrid            </t>
  </si>
  <si>
    <t xml:space="preserve">TV Bous                   </t>
  </si>
  <si>
    <t xml:space="preserve">Helmes Tanja              </t>
  </si>
  <si>
    <t xml:space="preserve">Tubbesing Jürgen          </t>
  </si>
  <si>
    <t xml:space="preserve">Haitz Holger              </t>
  </si>
  <si>
    <t xml:space="preserve">LG Bliestal               </t>
  </si>
  <si>
    <t xml:space="preserve">Keller Philipp            </t>
  </si>
  <si>
    <t xml:space="preserve">Gaj Dana                  </t>
  </si>
  <si>
    <t xml:space="preserve">Heltersberg               </t>
  </si>
  <si>
    <t xml:space="preserve">Ohliger Bernd             </t>
  </si>
  <si>
    <t xml:space="preserve">Ludwig Holger             </t>
  </si>
  <si>
    <t xml:space="preserve">Triathlon FR Saarlouis    </t>
  </si>
  <si>
    <t xml:space="preserve">Thiel Michelle-Vivien     </t>
  </si>
  <si>
    <t xml:space="preserve">Sausen Heike              </t>
  </si>
  <si>
    <t xml:space="preserve">Tri-Turtles               </t>
  </si>
  <si>
    <t xml:space="preserve">Crolla Peter              </t>
  </si>
  <si>
    <t xml:space="preserve">Jochem Mike               </t>
  </si>
  <si>
    <t xml:space="preserve">Kapitza Nicole            </t>
  </si>
  <si>
    <t xml:space="preserve">Kernbach Benjamin         </t>
  </si>
  <si>
    <t xml:space="preserve">Risch Uwe                 </t>
  </si>
  <si>
    <t xml:space="preserve">FriBi Runners             </t>
  </si>
  <si>
    <t xml:space="preserve">Büttner Susanne           </t>
  </si>
  <si>
    <t xml:space="preserve">TuS 04 Monzingen          </t>
  </si>
  <si>
    <t xml:space="preserve">Hoffmeister Klaus         </t>
  </si>
  <si>
    <t xml:space="preserve">Homburg                   </t>
  </si>
  <si>
    <t xml:space="preserve">Diemer Jörg               </t>
  </si>
  <si>
    <t xml:space="preserve">SV Bliesmengen-BOK        </t>
  </si>
  <si>
    <t xml:space="preserve">Detemple Kai              </t>
  </si>
  <si>
    <t xml:space="preserve">Sofsky Peter              </t>
  </si>
  <si>
    <t xml:space="preserve">Triathlon Jägersburg      </t>
  </si>
  <si>
    <t xml:space="preserve">Thiel Stephan             </t>
  </si>
  <si>
    <t xml:space="preserve">Feht Monika               </t>
  </si>
  <si>
    <t xml:space="preserve">Dreyer Fritz              </t>
  </si>
  <si>
    <t xml:space="preserve">Roth Andre                </t>
  </si>
  <si>
    <t xml:space="preserve">Augustin Stephan          </t>
  </si>
  <si>
    <t xml:space="preserve">Bisttal Runners           </t>
  </si>
  <si>
    <t xml:space="preserve">Kreibich Kristina         </t>
  </si>
  <si>
    <t xml:space="preserve">Zipfler Werner            </t>
  </si>
  <si>
    <t xml:space="preserve">Michelbach                </t>
  </si>
  <si>
    <t xml:space="preserve">Bückmann Thomas           </t>
  </si>
  <si>
    <t xml:space="preserve">Ruffing Veronika          </t>
  </si>
  <si>
    <t xml:space="preserve">Kraft-Pütter Denise       </t>
  </si>
  <si>
    <t xml:space="preserve">Duenkelberg Frank         </t>
  </si>
  <si>
    <t xml:space="preserve">1.FC Kaiserslautern       </t>
  </si>
  <si>
    <t xml:space="preserve">Brünisholz Christian      </t>
  </si>
  <si>
    <t xml:space="preserve">Zender Klaus              </t>
  </si>
  <si>
    <t xml:space="preserve">M75       </t>
  </si>
  <si>
    <t xml:space="preserve">Magnus Christian          </t>
  </si>
  <si>
    <t xml:space="preserve">Hoffmann Thomas           </t>
  </si>
  <si>
    <t xml:space="preserve">Rogin Peter               </t>
  </si>
  <si>
    <t xml:space="preserve">Draeger Michael           </t>
  </si>
  <si>
    <t xml:space="preserve">Müller Andreas            </t>
  </si>
  <si>
    <t xml:space="preserve">PKV Bexbach               </t>
  </si>
  <si>
    <t xml:space="preserve">Weyland Markus            </t>
  </si>
  <si>
    <t xml:space="preserve">WSF Zweibrücken           </t>
  </si>
  <si>
    <t xml:space="preserve">Weber Karl                </t>
  </si>
  <si>
    <t xml:space="preserve">TUS Heimweiler            </t>
  </si>
  <si>
    <t>Kiemle-Schwindling Christi</t>
  </si>
  <si>
    <t xml:space="preserve">Renz Tanja                </t>
  </si>
  <si>
    <t xml:space="preserve">AST Süßen                 </t>
  </si>
  <si>
    <t xml:space="preserve">Kapp Karin                </t>
  </si>
  <si>
    <t xml:space="preserve">Neidek Doro               </t>
  </si>
  <si>
    <t xml:space="preserve">Veith Franzi              </t>
  </si>
  <si>
    <t xml:space="preserve">Werner Hans               </t>
  </si>
  <si>
    <t xml:space="preserve">Trierer Stadtlauf e.V.    </t>
  </si>
  <si>
    <t xml:space="preserve">Eich Stefan               </t>
  </si>
  <si>
    <t xml:space="preserve">Groß Christian            </t>
  </si>
  <si>
    <t xml:space="preserve">Herrmann-Jung Corinna     </t>
  </si>
  <si>
    <t xml:space="preserve">TV Hennweiler             </t>
  </si>
  <si>
    <t xml:space="preserve">Burgemeister Udo          </t>
  </si>
  <si>
    <t xml:space="preserve">Brausch Elisabeth         </t>
  </si>
  <si>
    <t xml:space="preserve">Weber Jörg                </t>
  </si>
  <si>
    <t xml:space="preserve">Gomes Couto Daniel        </t>
  </si>
  <si>
    <t xml:space="preserve">Schillo Heike             </t>
  </si>
  <si>
    <t xml:space="preserve">Weißenbach Judith         </t>
  </si>
  <si>
    <t xml:space="preserve">Mazeika Arturas           </t>
  </si>
  <si>
    <t xml:space="preserve">Feltz Gilbert             </t>
  </si>
  <si>
    <t xml:space="preserve">Wirth Sebastian           </t>
  </si>
  <si>
    <t xml:space="preserve">Wentz Jürgen              </t>
  </si>
  <si>
    <t xml:space="preserve">Sulikowski Jessica        </t>
  </si>
  <si>
    <t xml:space="preserve">Landua Thomas             </t>
  </si>
  <si>
    <t xml:space="preserve">Schweiss Axel             </t>
  </si>
  <si>
    <t xml:space="preserve">Charlies Jungs            </t>
  </si>
  <si>
    <t xml:space="preserve">Hermann Andreas           </t>
  </si>
  <si>
    <t xml:space="preserve">Roth Christian            </t>
  </si>
  <si>
    <t xml:space="preserve">Bender-Rauguth Agnes      </t>
  </si>
  <si>
    <t xml:space="preserve">Soldera Flavio            </t>
  </si>
  <si>
    <t xml:space="preserve">Müller Sarah              </t>
  </si>
  <si>
    <t xml:space="preserve">Otto Michael              </t>
  </si>
  <si>
    <t xml:space="preserve">Lewicki Elisabeth         </t>
  </si>
  <si>
    <t xml:space="preserve">Clausen Axel              </t>
  </si>
  <si>
    <t xml:space="preserve">Nieder Rudi               </t>
  </si>
  <si>
    <t xml:space="preserve">M70       </t>
  </si>
  <si>
    <t xml:space="preserve">Haan Kristian             </t>
  </si>
  <si>
    <t xml:space="preserve">www.alpina1.net           </t>
  </si>
  <si>
    <t xml:space="preserve">Münchow Christiane        </t>
  </si>
  <si>
    <t xml:space="preserve">Hau Bernd                 </t>
  </si>
  <si>
    <t xml:space="preserve">Kutzhof                   </t>
  </si>
  <si>
    <t xml:space="preserve">Klein Gertrud             </t>
  </si>
  <si>
    <t>Mittelpunktläufer Sv Habac</t>
  </si>
  <si>
    <t xml:space="preserve">Milz Rebecca              </t>
  </si>
  <si>
    <t xml:space="preserve">Walter Daniel             </t>
  </si>
  <si>
    <t xml:space="preserve">Rebmann Georg             </t>
  </si>
  <si>
    <t xml:space="preserve">Darconza Heike            </t>
  </si>
  <si>
    <t xml:space="preserve">Jung Daniel               </t>
  </si>
  <si>
    <t xml:space="preserve">Athletisme Metz           </t>
  </si>
  <si>
    <t xml:space="preserve">Baltes Tatjana            </t>
  </si>
  <si>
    <t xml:space="preserve">Braun Patrik              </t>
  </si>
  <si>
    <t xml:space="preserve">Theobald Siegfried        </t>
  </si>
  <si>
    <t xml:space="preserve">Blank Stefanie            </t>
  </si>
  <si>
    <t xml:space="preserve">König Thomas              </t>
  </si>
  <si>
    <t xml:space="preserve">LT Mertesdorf 2001 e.V.   </t>
  </si>
  <si>
    <t xml:space="preserve">W40     </t>
  </si>
  <si>
    <t xml:space="preserve">W20     </t>
  </si>
  <si>
    <t xml:space="preserve">W55     </t>
  </si>
  <si>
    <t xml:space="preserve">W35     </t>
  </si>
  <si>
    <t xml:space="preserve">W50     </t>
  </si>
  <si>
    <t xml:space="preserve">W45     </t>
  </si>
  <si>
    <t xml:space="preserve">W30     </t>
  </si>
  <si>
    <t xml:space="preserve">W60     </t>
  </si>
  <si>
    <t xml:space="preserve"> LLG Wustweiler                         </t>
  </si>
  <si>
    <t xml:space="preserve"> Rothenbusch Celine                  1</t>
  </si>
  <si>
    <t xml:space="preserve"> Rothenbusch Marlene                 1</t>
  </si>
  <si>
    <t xml:space="preserve"> Helmes Tanja                        1</t>
  </si>
  <si>
    <t xml:space="preserve"> </t>
  </si>
  <si>
    <t xml:space="preserve"> LTF Marpingen                          </t>
  </si>
  <si>
    <t xml:space="preserve"> Frank Daniela                       1</t>
  </si>
  <si>
    <t xml:space="preserve">     </t>
  </si>
  <si>
    <t xml:space="preserve"> Stras Viola                         1</t>
  </si>
  <si>
    <t xml:space="preserve"> Kapitza Nicole                      1</t>
  </si>
  <si>
    <t xml:space="preserve"> LAG Saarbrücken                        </t>
  </si>
  <si>
    <t xml:space="preserve"> Gottschalk Barbara                  1</t>
  </si>
  <si>
    <t xml:space="preserve"> Kiemle-Schwindling Christine        1</t>
  </si>
  <si>
    <t xml:space="preserve"> Veith Franzi                        2</t>
  </si>
  <si>
    <t xml:space="preserve"> Mannschaft: M</t>
  </si>
  <si>
    <t xml:space="preserve"> Müller Matthias                     1</t>
  </si>
  <si>
    <t xml:space="preserve"> Miguel Frederico                    1</t>
  </si>
  <si>
    <t xml:space="preserve"> Wachter Uwe                         1</t>
  </si>
  <si>
    <t xml:space="preserve"> Hooß Jörg                           1</t>
  </si>
  <si>
    <t xml:space="preserve"> Erdorf Manuel                       1</t>
  </si>
  <si>
    <t xml:space="preserve"> Aldekamp Andreas                    1</t>
  </si>
  <si>
    <t xml:space="preserve"> Anton Sascha                        1</t>
  </si>
  <si>
    <t xml:space="preserve"> Weber Thomas                        1</t>
  </si>
  <si>
    <t xml:space="preserve"> Leinenbach Rainer                   1</t>
  </si>
  <si>
    <t xml:space="preserve"> LC Rehlingen                           </t>
  </si>
  <si>
    <t xml:space="preserve"> Nitschmann Sven                     1</t>
  </si>
  <si>
    <t xml:space="preserve"> Hawner Frank                        1</t>
  </si>
  <si>
    <t xml:space="preserve"> Zender Reiner                       1</t>
  </si>
  <si>
    <t xml:space="preserve"> Weingarth Philippe                  1</t>
  </si>
  <si>
    <t xml:space="preserve"> Schuchter Christian                 1</t>
  </si>
  <si>
    <t xml:space="preserve"> Gorges Klaus-Dieter                 1</t>
  </si>
  <si>
    <t xml:space="preserve"> Augustin Rainer                     1</t>
  </si>
  <si>
    <t xml:space="preserve"> Fischbuch Martin                    1</t>
  </si>
  <si>
    <t xml:space="preserve"> Knoblauch Timo                      1</t>
  </si>
  <si>
    <t xml:space="preserve"> Speicher Thomas                     1</t>
  </si>
  <si>
    <t xml:space="preserve"> Daub Christian                      1</t>
  </si>
  <si>
    <t xml:space="preserve"> Serf Karl-Heinrich                  1</t>
  </si>
  <si>
    <t xml:space="preserve"> FMAC                                   </t>
  </si>
  <si>
    <t xml:space="preserve"> Duits Sebastien                     1</t>
  </si>
  <si>
    <t xml:space="preserve"> Ezzaitouni Abdelkarim               1</t>
  </si>
  <si>
    <t xml:space="preserve"> Duits Bernard                       1</t>
  </si>
  <si>
    <t xml:space="preserve"> Kapitza Peter                       1</t>
  </si>
  <si>
    <t xml:space="preserve"> Demmer Michael                      1</t>
  </si>
  <si>
    <t xml:space="preserve"> Schu Dirk                           1</t>
  </si>
  <si>
    <t xml:space="preserve"> Wirbel Thomas                       1</t>
  </si>
  <si>
    <t xml:space="preserve"> Weller Torsten                      1</t>
  </si>
  <si>
    <t xml:space="preserve"> Speicher Sven                       1</t>
  </si>
  <si>
    <t xml:space="preserve"> Krämer Markus                       1</t>
  </si>
  <si>
    <t xml:space="preserve"> Busche Manfred                      1</t>
  </si>
  <si>
    <t xml:space="preserve"> Johann Jörg                         1</t>
  </si>
  <si>
    <t xml:space="preserve"> LSG Schmelz-Hüttersdorf                </t>
  </si>
  <si>
    <t xml:space="preserve"> Lutz Rainer                         1</t>
  </si>
  <si>
    <t xml:space="preserve"> Holz Alois                          1</t>
  </si>
  <si>
    <t xml:space="preserve"> Kreischer Joachim                   1</t>
  </si>
  <si>
    <t xml:space="preserve"> Morgott Thomas                      1</t>
  </si>
  <si>
    <t xml:space="preserve"> Schaly Wolfgang                     1</t>
  </si>
  <si>
    <t xml:space="preserve"> Mathieu Jürgen                      1</t>
  </si>
  <si>
    <t xml:space="preserve"> Birk Thorsten                       1</t>
  </si>
  <si>
    <t xml:space="preserve"> Peyo Thomas                         1</t>
  </si>
  <si>
    <t xml:space="preserve"> Porteset Pascal                     1</t>
  </si>
  <si>
    <t xml:space="preserve"> Heinz Sven                          1</t>
  </si>
  <si>
    <t xml:space="preserve"> Pohl Patrick                        1</t>
  </si>
  <si>
    <t xml:space="preserve"> Zahler Horst                        1</t>
  </si>
  <si>
    <t xml:space="preserve"> TV Ottweiler                           </t>
  </si>
  <si>
    <t xml:space="preserve"> Nesselberger Christian              1</t>
  </si>
  <si>
    <t xml:space="preserve"> Buschlinger Carsten                 1</t>
  </si>
  <si>
    <t xml:space="preserve"> Burgemeister Udo                    2</t>
  </si>
  <si>
    <t xml:space="preserve"> Schott Rainer                       1</t>
  </si>
  <si>
    <t xml:space="preserve"> Jahn Andreas                        1</t>
  </si>
  <si>
    <t xml:space="preserve"> Schmidt Albert                      1</t>
  </si>
  <si>
    <t xml:space="preserve"> Kohler Jörg                         1</t>
  </si>
  <si>
    <t xml:space="preserve"> Hosemann Sven                       1</t>
  </si>
  <si>
    <t xml:space="preserve"> Geiger Wendelin                     1</t>
  </si>
  <si>
    <t xml:space="preserve"> Joseph Johann                       1</t>
  </si>
  <si>
    <t xml:space="preserve"> Schneider Jörg                      1</t>
  </si>
  <si>
    <t xml:space="preserve"> Tesfaye Isaak                       1</t>
  </si>
  <si>
    <t xml:space="preserve"> Dreikraft Neunkirchen                  </t>
  </si>
  <si>
    <t xml:space="preserve"> Brand Michael                       1</t>
  </si>
  <si>
    <t xml:space="preserve"> Muno Jens                           1</t>
  </si>
  <si>
    <t xml:space="preserve"> Kohler Bernd                        1</t>
  </si>
  <si>
    <t xml:space="preserve"> Eichler-Uebel Dirk                  1</t>
  </si>
  <si>
    <t xml:space="preserve"> Theobald Martin                     1</t>
  </si>
  <si>
    <t xml:space="preserve"> Tubbesing Jürgen                    1</t>
  </si>
  <si>
    <t xml:space="preserve"> LC Völklingen                          </t>
  </si>
  <si>
    <t xml:space="preserve"> Walerus Robert                      1</t>
  </si>
  <si>
    <t xml:space="preserve"> Bayer Christoph                     1</t>
  </si>
  <si>
    <t xml:space="preserve"> Schwarz Thomas                      1</t>
  </si>
  <si>
    <t xml:space="preserve"> Föllmer Hans-Joachim                1</t>
  </si>
  <si>
    <t xml:space="preserve"> Keller Philipp                      1</t>
  </si>
  <si>
    <t xml:space="preserve"> Zender Klaus                        1</t>
  </si>
  <si>
    <t xml:space="preserve"> Bisttal Runners                        </t>
  </si>
  <si>
    <t xml:space="preserve"> Augustin Stephan                    1</t>
  </si>
  <si>
    <t xml:space="preserve"> Weber Jörg                          2</t>
  </si>
  <si>
    <t xml:space="preserve"> Theobald Siegfried                  2</t>
  </si>
  <si>
    <t xml:space="preserve"> Mannschaft: W</t>
  </si>
  <si>
    <t xml:space="preserve"> LSG SB-Sulzbachtal (1) </t>
  </si>
  <si>
    <t xml:space="preserve"> LSG SB-Sulzbachtal (2) </t>
  </si>
  <si>
    <t xml:space="preserve"> Grojos LTF Elversberg (1) </t>
  </si>
  <si>
    <t xml:space="preserve"> Grojos LTF Elversberg (2) </t>
  </si>
  <si>
    <t xml:space="preserve"> Grojos LTF Elversberg (3) </t>
  </si>
  <si>
    <t xml:space="preserve"> LTF Marpingen (1) </t>
  </si>
  <si>
    <t xml:space="preserve"> LTF Köllertal (1) </t>
  </si>
  <si>
    <t xml:space="preserve"> LTF Marpingen (2) </t>
  </si>
  <si>
    <t xml:space="preserve"> LTF Köllertal (2) </t>
  </si>
  <si>
    <t xml:space="preserve"> LTF Köllertal (3) </t>
  </si>
  <si>
    <t xml:space="preserve"> LLG Wustweiler  (1) </t>
  </si>
  <si>
    <t xml:space="preserve"> LLG Wustweiler  (2) </t>
  </si>
  <si>
    <t xml:space="preserve"> LAG Saarbrücken (1) </t>
  </si>
  <si>
    <t xml:space="preserve"> LAG Saarbrücken (2) </t>
  </si>
  <si>
    <t xml:space="preserve"> LAG Saarbrücken (3) </t>
  </si>
  <si>
    <t xml:space="preserve"> TV Saarwellingen (1) </t>
  </si>
  <si>
    <t xml:space="preserve"> TV Saarwellingen (2) </t>
  </si>
  <si>
    <t>W/M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</si>
</sst>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6" formatCode="m:ss.0"/>
    <numFmt numFmtId="167" formatCode="ddd\ yyyy/mm/dd"/>
    <numFmt numFmtId="169" formatCode="h:mm:ss.0"/>
    <numFmt numFmtId="172" formatCode="0.00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40">
    <xf numFmtId="0" fontId="0" fillId="0" borderId="0" xfId="0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indent="1"/>
    </xf>
    <xf numFmtId="166" fontId="19" fillId="0" borderId="0" xfId="0" applyNumberFormat="1" applyFont="1" applyAlignment="1">
      <alignment horizontal="center" vertical="center"/>
    </xf>
    <xf numFmtId="166" fontId="18" fillId="33" borderId="10" xfId="0" applyNumberFormat="1" applyFont="1" applyFill="1" applyBorder="1" applyAlignment="1">
      <alignment horizontal="center" vertical="center"/>
    </xf>
    <xf numFmtId="166" fontId="19" fillId="3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33" borderId="11" xfId="0" applyFont="1" applyFill="1" applyBorder="1" applyAlignment="1">
      <alignment horizontal="right" vertical="center" indent="1"/>
    </xf>
    <xf numFmtId="0" fontId="18" fillId="33" borderId="10" xfId="0" applyFont="1" applyFill="1" applyBorder="1" applyAlignment="1">
      <alignment horizontal="left" vertical="center"/>
    </xf>
    <xf numFmtId="164" fontId="20" fillId="33" borderId="1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67" fontId="18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 indent="1"/>
    </xf>
    <xf numFmtId="169" fontId="18" fillId="33" borderId="10" xfId="0" applyNumberFormat="1" applyFont="1" applyFill="1" applyBorder="1" applyAlignment="1">
      <alignment horizontal="center" vertical="center"/>
    </xf>
    <xf numFmtId="169" fontId="19" fillId="0" borderId="0" xfId="0" applyNumberFormat="1" applyFont="1" applyAlignment="1">
      <alignment horizontal="center" vertical="center"/>
    </xf>
    <xf numFmtId="169" fontId="19" fillId="33" borderId="11" xfId="0" applyNumberFormat="1" applyFont="1" applyFill="1" applyBorder="1" applyAlignment="1">
      <alignment horizontal="center" vertical="center"/>
    </xf>
    <xf numFmtId="172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 indent="1"/>
    </xf>
    <xf numFmtId="0" fontId="18" fillId="34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left" vertical="center"/>
    </xf>
    <xf numFmtId="0" fontId="19" fillId="34" borderId="12" xfId="0" applyFont="1" applyFill="1" applyBorder="1" applyAlignment="1">
      <alignment horizontal="right" vertical="center"/>
    </xf>
    <xf numFmtId="0" fontId="19" fillId="34" borderId="12" xfId="0" applyFont="1" applyFill="1" applyBorder="1" applyAlignment="1">
      <alignment horizontal="left" vertical="center"/>
    </xf>
    <xf numFmtId="169" fontId="19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horizontal="left" vertical="top"/>
    </xf>
    <xf numFmtId="0" fontId="18" fillId="34" borderId="10" xfId="0" applyFont="1" applyFill="1" applyBorder="1" applyAlignment="1">
      <alignment horizontal="right" vertical="center" indent="1"/>
    </xf>
    <xf numFmtId="0" fontId="19" fillId="34" borderId="12" xfId="0" applyFont="1" applyFill="1" applyBorder="1" applyAlignment="1">
      <alignment horizontal="right" vertical="center" indent="1"/>
    </xf>
    <xf numFmtId="47" fontId="19" fillId="0" borderId="0" xfId="0" applyNumberFormat="1" applyFont="1" applyAlignment="1">
      <alignment horizontal="right" vertical="center" indent="1"/>
    </xf>
    <xf numFmtId="169" fontId="18" fillId="0" borderId="0" xfId="0" applyNumberFormat="1" applyFont="1" applyAlignment="1">
      <alignment horizontal="right" vertical="top" indent="1"/>
    </xf>
    <xf numFmtId="169" fontId="19" fillId="0" borderId="0" xfId="0" applyNumberFormat="1" applyFont="1" applyAlignment="1">
      <alignment horizontal="right" vertical="top" indent="1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HM-Mannschaf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0"/>
  <sheetViews>
    <sheetView tabSelected="1"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9" customWidth="1"/>
    <col min="2" max="3" width="26.7109375" style="2" customWidth="1"/>
    <col min="4" max="4" width="6.7109375" style="3" customWidth="1"/>
    <col min="5" max="5" width="11.7109375" style="22" customWidth="1"/>
    <col min="6" max="6" width="9.5703125" style="2" customWidth="1"/>
    <col min="7" max="7" width="8.85546875" style="9" bestFit="1" customWidth="1"/>
    <col min="8" max="8" width="7.7109375" style="9" customWidth="1"/>
    <col min="9" max="9" width="7.7109375" style="10" customWidth="1"/>
    <col min="10" max="16384" width="11.42578125" style="4"/>
  </cols>
  <sheetData>
    <row r="1" spans="1:9" s="13" customFormat="1">
      <c r="A1" s="17" t="s">
        <v>10</v>
      </c>
      <c r="B1" s="1"/>
      <c r="C1" s="18" t="s">
        <v>9</v>
      </c>
      <c r="D1" s="18"/>
      <c r="E1" s="24">
        <f>42.195/2</f>
        <v>21.0975</v>
      </c>
      <c r="F1" s="18" t="s">
        <v>11</v>
      </c>
      <c r="G1" s="18"/>
      <c r="H1" s="19">
        <v>42043</v>
      </c>
      <c r="I1" s="19"/>
    </row>
    <row r="2" spans="1:9" ht="6.75" customHeight="1"/>
    <row r="3" spans="1:9" s="6" customFormat="1">
      <c r="A3" s="5" t="s">
        <v>0</v>
      </c>
      <c r="B3" s="15" t="s">
        <v>1</v>
      </c>
      <c r="C3" s="15" t="s">
        <v>2</v>
      </c>
      <c r="D3" s="5" t="s">
        <v>3</v>
      </c>
      <c r="E3" s="21" t="s">
        <v>4</v>
      </c>
      <c r="F3" s="5" t="s">
        <v>6</v>
      </c>
      <c r="G3" s="5" t="s">
        <v>7</v>
      </c>
      <c r="H3" s="5" t="s">
        <v>5</v>
      </c>
      <c r="I3" s="11" t="s">
        <v>8</v>
      </c>
    </row>
    <row r="4" spans="1:9">
      <c r="A4" s="14"/>
      <c r="B4" s="16">
        <f>SUBTOTAL(3,B5:B1000)</f>
        <v>276</v>
      </c>
      <c r="C4" s="7"/>
      <c r="D4" s="8"/>
      <c r="E4" s="23"/>
      <c r="F4" s="7"/>
      <c r="G4" s="14"/>
      <c r="H4" s="14"/>
      <c r="I4" s="12"/>
    </row>
    <row r="5" spans="1:9">
      <c r="A5" s="9">
        <v>1</v>
      </c>
      <c r="B5" s="2" t="s">
        <v>12</v>
      </c>
      <c r="C5" s="2" t="s">
        <v>13</v>
      </c>
      <c r="D5" s="3">
        <v>1983</v>
      </c>
      <c r="E5" s="20">
        <v>5.1575231481481486E-2</v>
      </c>
      <c r="F5" s="25" t="s">
        <v>14</v>
      </c>
      <c r="G5" s="9">
        <v>1</v>
      </c>
      <c r="H5" s="9">
        <v>54</v>
      </c>
      <c r="I5" s="10">
        <f>E5/$E$1</f>
        <v>2.4446134130338424E-3</v>
      </c>
    </row>
    <row r="6" spans="1:9">
      <c r="A6" s="9">
        <v>2</v>
      </c>
      <c r="B6" s="2" t="s">
        <v>15</v>
      </c>
      <c r="C6" s="2" t="s">
        <v>16</v>
      </c>
      <c r="D6" s="3">
        <v>1986</v>
      </c>
      <c r="E6" s="20">
        <v>5.2099537037037034E-2</v>
      </c>
      <c r="F6" s="25" t="s">
        <v>17</v>
      </c>
      <c r="G6" s="9">
        <v>1</v>
      </c>
      <c r="H6" s="9">
        <v>229</v>
      </c>
      <c r="I6" s="10">
        <f t="shared" ref="I6:I69" si="0">E6/$E$1</f>
        <v>2.4694649620588711E-3</v>
      </c>
    </row>
    <row r="7" spans="1:9">
      <c r="A7" s="9">
        <v>3</v>
      </c>
      <c r="B7" s="2" t="s">
        <v>18</v>
      </c>
      <c r="C7" s="2" t="s">
        <v>19</v>
      </c>
      <c r="D7" s="3">
        <v>1973</v>
      </c>
      <c r="E7" s="20">
        <v>5.3300925925925925E-2</v>
      </c>
      <c r="F7" s="25" t="s">
        <v>20</v>
      </c>
      <c r="G7" s="9">
        <v>1</v>
      </c>
      <c r="H7" s="9">
        <v>139</v>
      </c>
      <c r="I7" s="10">
        <f t="shared" si="0"/>
        <v>2.5264095710831103E-3</v>
      </c>
    </row>
    <row r="8" spans="1:9">
      <c r="A8" s="9">
        <v>4</v>
      </c>
      <c r="B8" s="2" t="s">
        <v>21</v>
      </c>
      <c r="C8" s="2" t="s">
        <v>22</v>
      </c>
      <c r="D8" s="3">
        <v>1980</v>
      </c>
      <c r="E8" s="20">
        <v>5.3695601851851849E-2</v>
      </c>
      <c r="F8" s="25" t="s">
        <v>23</v>
      </c>
      <c r="G8" s="9">
        <v>1</v>
      </c>
      <c r="H8" s="9">
        <v>22</v>
      </c>
      <c r="I8" s="10">
        <f t="shared" si="0"/>
        <v>2.5451168077664107E-3</v>
      </c>
    </row>
    <row r="9" spans="1:9">
      <c r="A9" s="9">
        <v>5</v>
      </c>
      <c r="B9" s="2" t="s">
        <v>24</v>
      </c>
      <c r="C9" s="2" t="s">
        <v>25</v>
      </c>
      <c r="D9" s="3">
        <v>1980</v>
      </c>
      <c r="E9" s="20">
        <v>5.377662037037037E-2</v>
      </c>
      <c r="F9" s="25" t="s">
        <v>23</v>
      </c>
      <c r="G9" s="9">
        <v>2</v>
      </c>
      <c r="H9" s="9">
        <v>58</v>
      </c>
      <c r="I9" s="10">
        <f t="shared" si="0"/>
        <v>2.5489570029799914E-3</v>
      </c>
    </row>
    <row r="10" spans="1:9">
      <c r="A10" s="9">
        <v>6</v>
      </c>
      <c r="B10" s="2" t="s">
        <v>26</v>
      </c>
      <c r="C10" s="2" t="s">
        <v>25</v>
      </c>
      <c r="D10" s="3">
        <v>1975</v>
      </c>
      <c r="E10" s="20">
        <v>5.3833333333333337E-2</v>
      </c>
      <c r="F10" s="25" t="s">
        <v>20</v>
      </c>
      <c r="G10" s="9">
        <v>2</v>
      </c>
      <c r="H10" s="9">
        <v>68</v>
      </c>
      <c r="I10" s="10">
        <f t="shared" si="0"/>
        <v>2.551645139629498E-3</v>
      </c>
    </row>
    <row r="11" spans="1:9">
      <c r="A11" s="9">
        <v>7</v>
      </c>
      <c r="B11" s="2" t="s">
        <v>27</v>
      </c>
      <c r="C11" s="2" t="s">
        <v>28</v>
      </c>
      <c r="D11" s="3">
        <v>1964</v>
      </c>
      <c r="E11" s="20">
        <v>5.396643518518518E-2</v>
      </c>
      <c r="F11" s="25" t="s">
        <v>29</v>
      </c>
      <c r="G11" s="9">
        <v>1</v>
      </c>
      <c r="H11" s="9">
        <v>282</v>
      </c>
      <c r="I11" s="10">
        <f t="shared" si="0"/>
        <v>2.5579540317660944E-3</v>
      </c>
    </row>
    <row r="12" spans="1:9">
      <c r="A12" s="9">
        <v>8</v>
      </c>
      <c r="B12" s="2" t="s">
        <v>30</v>
      </c>
      <c r="C12" s="2" t="s">
        <v>31</v>
      </c>
      <c r="D12" s="3">
        <v>1984</v>
      </c>
      <c r="E12" s="20">
        <v>5.4387731481481481E-2</v>
      </c>
      <c r="F12" s="25" t="s">
        <v>14</v>
      </c>
      <c r="G12" s="9">
        <v>2</v>
      </c>
      <c r="H12" s="9">
        <v>218</v>
      </c>
      <c r="I12" s="10">
        <f t="shared" si="0"/>
        <v>2.5779230468767145E-3</v>
      </c>
    </row>
    <row r="13" spans="1:9">
      <c r="A13" s="9">
        <v>9</v>
      </c>
      <c r="B13" s="2" t="s">
        <v>32</v>
      </c>
      <c r="C13" s="2" t="s">
        <v>33</v>
      </c>
      <c r="D13" s="3">
        <v>1987</v>
      </c>
      <c r="E13" s="20">
        <v>5.5221064814814813E-2</v>
      </c>
      <c r="F13" s="25" t="s">
        <v>17</v>
      </c>
      <c r="G13" s="9">
        <v>2</v>
      </c>
      <c r="H13" s="9">
        <v>124</v>
      </c>
      <c r="I13" s="10">
        <f t="shared" si="0"/>
        <v>2.6174221976449728E-3</v>
      </c>
    </row>
    <row r="14" spans="1:9">
      <c r="A14" s="9">
        <v>10</v>
      </c>
      <c r="B14" s="2" t="s">
        <v>34</v>
      </c>
      <c r="C14" s="2" t="s">
        <v>35</v>
      </c>
      <c r="D14" s="3">
        <v>1961</v>
      </c>
      <c r="E14" s="20">
        <v>5.5262731481481482E-2</v>
      </c>
      <c r="F14" s="25" t="s">
        <v>29</v>
      </c>
      <c r="G14" s="9">
        <v>2</v>
      </c>
      <c r="H14" s="9">
        <v>287</v>
      </c>
      <c r="I14" s="10">
        <f t="shared" si="0"/>
        <v>2.619397155183386E-3</v>
      </c>
    </row>
    <row r="15" spans="1:9">
      <c r="A15" s="9">
        <v>11</v>
      </c>
      <c r="B15" s="2" t="s">
        <v>36</v>
      </c>
      <c r="C15" s="2" t="s">
        <v>37</v>
      </c>
      <c r="D15" s="3">
        <v>1970</v>
      </c>
      <c r="E15" s="20">
        <v>5.5343749999999997E-2</v>
      </c>
      <c r="F15" s="25" t="s">
        <v>38</v>
      </c>
      <c r="G15" s="9">
        <v>1</v>
      </c>
      <c r="H15" s="9">
        <v>298</v>
      </c>
      <c r="I15" s="10">
        <f t="shared" si="0"/>
        <v>2.6232373503969663E-3</v>
      </c>
    </row>
    <row r="16" spans="1:9">
      <c r="A16" s="9">
        <v>12</v>
      </c>
      <c r="B16" s="2" t="s">
        <v>39</v>
      </c>
      <c r="C16" s="2" t="s">
        <v>40</v>
      </c>
      <c r="D16" s="3">
        <v>1978</v>
      </c>
      <c r="E16" s="20">
        <v>5.5767361111111108E-2</v>
      </c>
      <c r="F16" s="25" t="s">
        <v>23</v>
      </c>
      <c r="G16" s="9">
        <v>3</v>
      </c>
      <c r="H16" s="9">
        <v>120</v>
      </c>
      <c r="I16" s="10">
        <f t="shared" si="0"/>
        <v>2.6433160853708312E-3</v>
      </c>
    </row>
    <row r="17" spans="1:9">
      <c r="A17" s="9">
        <v>13</v>
      </c>
      <c r="B17" s="2" t="s">
        <v>41</v>
      </c>
      <c r="C17" s="2" t="s">
        <v>19</v>
      </c>
      <c r="D17" s="3">
        <v>1983</v>
      </c>
      <c r="E17" s="20">
        <v>5.5967592592592597E-2</v>
      </c>
      <c r="F17" s="25" t="s">
        <v>14</v>
      </c>
      <c r="G17" s="9">
        <v>3</v>
      </c>
      <c r="H17" s="9">
        <v>148</v>
      </c>
      <c r="I17" s="10">
        <f t="shared" si="0"/>
        <v>2.652806853541538E-3</v>
      </c>
    </row>
    <row r="18" spans="1:9">
      <c r="A18" s="9">
        <v>14</v>
      </c>
      <c r="B18" s="2" t="s">
        <v>42</v>
      </c>
      <c r="C18" s="2" t="s">
        <v>43</v>
      </c>
      <c r="D18" s="3">
        <v>1984</v>
      </c>
      <c r="E18" s="20">
        <v>5.7109953703703704E-2</v>
      </c>
      <c r="F18" s="25" t="s">
        <v>14</v>
      </c>
      <c r="G18" s="9">
        <v>4</v>
      </c>
      <c r="H18" s="9">
        <v>272</v>
      </c>
      <c r="I18" s="10">
        <f t="shared" si="0"/>
        <v>2.7069536060530253E-3</v>
      </c>
    </row>
    <row r="19" spans="1:9">
      <c r="A19" s="9">
        <v>15</v>
      </c>
      <c r="B19" s="2" t="s">
        <v>44</v>
      </c>
      <c r="C19" s="2" t="s">
        <v>45</v>
      </c>
      <c r="D19" s="3">
        <v>1989</v>
      </c>
      <c r="E19" s="20">
        <v>5.7160879629629631E-2</v>
      </c>
      <c r="F19" s="25" t="s">
        <v>17</v>
      </c>
      <c r="G19" s="9">
        <v>3</v>
      </c>
      <c r="H19" s="9">
        <v>312</v>
      </c>
      <c r="I19" s="10">
        <f t="shared" si="0"/>
        <v>2.7093674430444191E-3</v>
      </c>
    </row>
    <row r="20" spans="1:9">
      <c r="A20" s="9">
        <v>16</v>
      </c>
      <c r="B20" s="2" t="s">
        <v>46</v>
      </c>
      <c r="C20" s="2" t="s">
        <v>28</v>
      </c>
      <c r="D20" s="3">
        <v>1988</v>
      </c>
      <c r="E20" s="20">
        <v>5.7207175925925925E-2</v>
      </c>
      <c r="F20" s="25" t="s">
        <v>17</v>
      </c>
      <c r="G20" s="9">
        <v>4</v>
      </c>
      <c r="H20" s="9">
        <v>225</v>
      </c>
      <c r="I20" s="10">
        <f t="shared" si="0"/>
        <v>2.711561840309322E-3</v>
      </c>
    </row>
    <row r="21" spans="1:9">
      <c r="A21" s="9">
        <v>17</v>
      </c>
      <c r="B21" s="2" t="s">
        <v>47</v>
      </c>
      <c r="C21" s="2" t="s">
        <v>48</v>
      </c>
      <c r="D21" s="3">
        <v>1982</v>
      </c>
      <c r="E21" s="20">
        <v>5.7453703703703701E-2</v>
      </c>
      <c r="F21" s="25" t="s">
        <v>14</v>
      </c>
      <c r="G21" s="9">
        <v>5</v>
      </c>
      <c r="H21" s="9">
        <v>114</v>
      </c>
      <c r="I21" s="10">
        <f t="shared" si="0"/>
        <v>2.7232470057449317E-3</v>
      </c>
    </row>
    <row r="22" spans="1:9">
      <c r="A22" s="9">
        <v>18</v>
      </c>
      <c r="B22" s="2" t="s">
        <v>49</v>
      </c>
      <c r="C22" s="2" t="s">
        <v>50</v>
      </c>
      <c r="D22" s="3">
        <v>1976</v>
      </c>
      <c r="E22" s="20">
        <v>5.7710648148148143E-2</v>
      </c>
      <c r="F22" s="25" t="s">
        <v>23</v>
      </c>
      <c r="G22" s="9">
        <v>4</v>
      </c>
      <c r="H22" s="9">
        <v>5</v>
      </c>
      <c r="I22" s="10">
        <f t="shared" si="0"/>
        <v>2.7354259105651446E-3</v>
      </c>
    </row>
    <row r="23" spans="1:9">
      <c r="A23" s="9">
        <v>19</v>
      </c>
      <c r="B23" s="2" t="s">
        <v>51</v>
      </c>
      <c r="C23" s="2" t="s">
        <v>52</v>
      </c>
      <c r="D23" s="3">
        <v>1973</v>
      </c>
      <c r="E23" s="20">
        <v>5.7907407407407407E-2</v>
      </c>
      <c r="F23" s="25" t="s">
        <v>20</v>
      </c>
      <c r="G23" s="9">
        <v>3</v>
      </c>
      <c r="H23" s="9">
        <v>167</v>
      </c>
      <c r="I23" s="10">
        <f t="shared" si="0"/>
        <v>2.7447520989409839E-3</v>
      </c>
    </row>
    <row r="24" spans="1:9">
      <c r="A24" s="9">
        <v>20</v>
      </c>
      <c r="B24" s="2" t="s">
        <v>53</v>
      </c>
      <c r="C24" s="2" t="s">
        <v>45</v>
      </c>
      <c r="D24" s="3">
        <v>1988</v>
      </c>
      <c r="E24" s="20">
        <v>5.8040509259259264E-2</v>
      </c>
      <c r="F24" s="25" t="s">
        <v>17</v>
      </c>
      <c r="G24" s="9">
        <v>5</v>
      </c>
      <c r="H24" s="9">
        <v>315</v>
      </c>
      <c r="I24" s="10">
        <f t="shared" si="0"/>
        <v>2.7510609910775807E-3</v>
      </c>
    </row>
    <row r="25" spans="1:9">
      <c r="A25" s="9">
        <v>21</v>
      </c>
      <c r="B25" s="2" t="s">
        <v>54</v>
      </c>
      <c r="C25" s="2" t="s">
        <v>25</v>
      </c>
      <c r="D25" s="3">
        <v>1974</v>
      </c>
      <c r="E25" s="20">
        <v>5.8179398148148147E-2</v>
      </c>
      <c r="F25" s="25" t="s">
        <v>408</v>
      </c>
      <c r="G25" s="9">
        <v>1</v>
      </c>
      <c r="H25" s="9">
        <v>291</v>
      </c>
      <c r="I25" s="10">
        <f t="shared" si="0"/>
        <v>2.7576441828722903E-3</v>
      </c>
    </row>
    <row r="26" spans="1:9">
      <c r="A26" s="9">
        <v>22</v>
      </c>
      <c r="B26" s="2" t="s">
        <v>55</v>
      </c>
      <c r="C26" s="2" t="s">
        <v>56</v>
      </c>
      <c r="D26" s="3">
        <v>1979</v>
      </c>
      <c r="E26" s="20">
        <v>5.8192129629629628E-2</v>
      </c>
      <c r="F26" s="25" t="s">
        <v>23</v>
      </c>
      <c r="G26" s="9">
        <v>5</v>
      </c>
      <c r="H26" s="9">
        <v>221</v>
      </c>
      <c r="I26" s="10">
        <f t="shared" si="0"/>
        <v>2.7582476421201389E-3</v>
      </c>
    </row>
    <row r="27" spans="1:9">
      <c r="A27" s="9">
        <v>23</v>
      </c>
      <c r="B27" s="2" t="s">
        <v>57</v>
      </c>
      <c r="C27" s="2" t="s">
        <v>28</v>
      </c>
      <c r="D27" s="3">
        <v>1968</v>
      </c>
      <c r="E27" s="20">
        <v>5.8201388888888893E-2</v>
      </c>
      <c r="F27" s="25" t="s">
        <v>38</v>
      </c>
      <c r="G27" s="9">
        <v>2</v>
      </c>
      <c r="H27" s="9">
        <v>207</v>
      </c>
      <c r="I27" s="10">
        <f t="shared" si="0"/>
        <v>2.7586865215731195E-3</v>
      </c>
    </row>
    <row r="28" spans="1:9">
      <c r="A28" s="9">
        <v>24</v>
      </c>
      <c r="B28" s="2" t="s">
        <v>58</v>
      </c>
      <c r="C28" s="2" t="s">
        <v>43</v>
      </c>
      <c r="D28" s="3">
        <v>1969</v>
      </c>
      <c r="E28" s="20">
        <v>5.825347222222222E-2</v>
      </c>
      <c r="F28" s="25" t="s">
        <v>38</v>
      </c>
      <c r="G28" s="9">
        <v>3</v>
      </c>
      <c r="H28" s="9">
        <v>268</v>
      </c>
      <c r="I28" s="10">
        <f t="shared" si="0"/>
        <v>2.7611552184961356E-3</v>
      </c>
    </row>
    <row r="29" spans="1:9">
      <c r="A29" s="9">
        <v>25</v>
      </c>
      <c r="B29" s="2" t="s">
        <v>59</v>
      </c>
      <c r="C29" s="2" t="s">
        <v>19</v>
      </c>
      <c r="D29" s="3">
        <v>1969</v>
      </c>
      <c r="E29" s="20">
        <v>5.8400462962962967E-2</v>
      </c>
      <c r="F29" s="25" t="s">
        <v>38</v>
      </c>
      <c r="G29" s="9">
        <v>4</v>
      </c>
      <c r="H29" s="9">
        <v>98</v>
      </c>
      <c r="I29" s="10">
        <f t="shared" si="0"/>
        <v>2.7681224298122037E-3</v>
      </c>
    </row>
    <row r="30" spans="1:9">
      <c r="A30" s="9">
        <v>26</v>
      </c>
      <c r="B30" s="2" t="s">
        <v>60</v>
      </c>
      <c r="C30" s="2" t="s">
        <v>37</v>
      </c>
      <c r="D30" s="3">
        <v>1966</v>
      </c>
      <c r="E30" s="20">
        <v>5.8695601851851853E-2</v>
      </c>
      <c r="F30" s="25" t="s">
        <v>38</v>
      </c>
      <c r="G30" s="9">
        <v>5</v>
      </c>
      <c r="H30" s="9">
        <v>329</v>
      </c>
      <c r="I30" s="10">
        <f t="shared" si="0"/>
        <v>2.7821117123759619E-3</v>
      </c>
    </row>
    <row r="31" spans="1:9">
      <c r="A31" s="9">
        <v>27</v>
      </c>
      <c r="B31" s="2" t="s">
        <v>61</v>
      </c>
      <c r="C31" s="2" t="s">
        <v>37</v>
      </c>
      <c r="D31" s="3">
        <v>1965</v>
      </c>
      <c r="E31" s="20">
        <v>5.8702546296296294E-2</v>
      </c>
      <c r="F31" s="25" t="s">
        <v>29</v>
      </c>
      <c r="G31" s="9">
        <v>3</v>
      </c>
      <c r="H31" s="9">
        <v>278</v>
      </c>
      <c r="I31" s="10">
        <f t="shared" si="0"/>
        <v>2.7824408719656969E-3</v>
      </c>
    </row>
    <row r="32" spans="1:9">
      <c r="A32" s="9">
        <v>28</v>
      </c>
      <c r="B32" s="2" t="s">
        <v>62</v>
      </c>
      <c r="C32" s="2" t="s">
        <v>63</v>
      </c>
      <c r="D32" s="3">
        <v>1970</v>
      </c>
      <c r="E32" s="20">
        <v>5.9135416666666663E-2</v>
      </c>
      <c r="F32" s="25" t="s">
        <v>38</v>
      </c>
      <c r="G32" s="9">
        <v>6</v>
      </c>
      <c r="H32" s="9">
        <v>330</v>
      </c>
      <c r="I32" s="10">
        <f t="shared" si="0"/>
        <v>2.8029584863925425E-3</v>
      </c>
    </row>
    <row r="33" spans="1:9">
      <c r="A33" s="9">
        <v>29</v>
      </c>
      <c r="B33" s="2" t="s">
        <v>64</v>
      </c>
      <c r="C33" s="2" t="s">
        <v>65</v>
      </c>
      <c r="D33" s="3">
        <v>1977</v>
      </c>
      <c r="E33" s="20">
        <v>5.917013888888889E-2</v>
      </c>
      <c r="F33" s="25" t="s">
        <v>23</v>
      </c>
      <c r="G33" s="9">
        <v>6</v>
      </c>
      <c r="H33" s="9">
        <v>46</v>
      </c>
      <c r="I33" s="10">
        <f t="shared" si="0"/>
        <v>2.8046042843412199E-3</v>
      </c>
    </row>
    <row r="34" spans="1:9">
      <c r="A34" s="9">
        <v>30</v>
      </c>
      <c r="B34" s="2" t="s">
        <v>66</v>
      </c>
      <c r="C34" s="2" t="s">
        <v>67</v>
      </c>
      <c r="D34" s="3">
        <v>1978</v>
      </c>
      <c r="E34" s="20">
        <v>5.9673611111111108E-2</v>
      </c>
      <c r="F34" s="25" t="s">
        <v>23</v>
      </c>
      <c r="G34" s="9">
        <v>7</v>
      </c>
      <c r="H34" s="9">
        <v>9</v>
      </c>
      <c r="I34" s="10">
        <f t="shared" si="0"/>
        <v>2.8284683545970425E-3</v>
      </c>
    </row>
    <row r="35" spans="1:9">
      <c r="A35" s="9">
        <v>31</v>
      </c>
      <c r="B35" s="2" t="s">
        <v>68</v>
      </c>
      <c r="C35" s="2" t="s">
        <v>69</v>
      </c>
      <c r="D35" s="3">
        <v>1973</v>
      </c>
      <c r="E35" s="20">
        <v>5.9771990740740744E-2</v>
      </c>
      <c r="F35" s="25" t="s">
        <v>20</v>
      </c>
      <c r="G35" s="9">
        <v>4</v>
      </c>
      <c r="H35" s="9">
        <v>217</v>
      </c>
      <c r="I35" s="10">
        <f t="shared" si="0"/>
        <v>2.8331314487849623E-3</v>
      </c>
    </row>
    <row r="36" spans="1:9">
      <c r="A36" s="9">
        <v>32</v>
      </c>
      <c r="B36" s="2" t="s">
        <v>70</v>
      </c>
      <c r="C36" s="2" t="s">
        <v>71</v>
      </c>
      <c r="D36" s="3">
        <v>1970</v>
      </c>
      <c r="E36" s="20">
        <v>6.0329861111111112E-2</v>
      </c>
      <c r="F36" s="25" t="s">
        <v>38</v>
      </c>
      <c r="G36" s="9">
        <v>7</v>
      </c>
      <c r="H36" s="9">
        <v>169</v>
      </c>
      <c r="I36" s="10">
        <f t="shared" si="0"/>
        <v>2.8595739358270463E-3</v>
      </c>
    </row>
    <row r="37" spans="1:9">
      <c r="A37" s="9">
        <v>33</v>
      </c>
      <c r="B37" s="2" t="s">
        <v>72</v>
      </c>
      <c r="C37" s="2" t="s">
        <v>73</v>
      </c>
      <c r="D37" s="3">
        <v>1970</v>
      </c>
      <c r="E37" s="20">
        <v>6.0444444444444446E-2</v>
      </c>
      <c r="F37" s="25" t="s">
        <v>38</v>
      </c>
      <c r="G37" s="9">
        <v>8</v>
      </c>
      <c r="H37" s="9">
        <v>57</v>
      </c>
      <c r="I37" s="10">
        <f t="shared" si="0"/>
        <v>2.8650050690576822E-3</v>
      </c>
    </row>
    <row r="38" spans="1:9">
      <c r="A38" s="9">
        <v>34</v>
      </c>
      <c r="B38" s="2" t="s">
        <v>74</v>
      </c>
      <c r="C38" s="2" t="s">
        <v>48</v>
      </c>
      <c r="D38" s="3">
        <v>1987</v>
      </c>
      <c r="E38" s="20">
        <v>6.0662037037037035E-2</v>
      </c>
      <c r="F38" s="25" t="s">
        <v>17</v>
      </c>
      <c r="G38" s="9">
        <v>6</v>
      </c>
      <c r="H38" s="9">
        <v>261</v>
      </c>
      <c r="I38" s="10">
        <f t="shared" si="0"/>
        <v>2.8753187362027272E-3</v>
      </c>
    </row>
    <row r="39" spans="1:9">
      <c r="A39" s="9">
        <v>35</v>
      </c>
      <c r="B39" s="2" t="s">
        <v>75</v>
      </c>
      <c r="C39" s="2" t="s">
        <v>31</v>
      </c>
      <c r="D39" s="3">
        <v>1980</v>
      </c>
      <c r="E39" s="20">
        <v>6.068634259259259E-2</v>
      </c>
      <c r="F39" s="25" t="s">
        <v>23</v>
      </c>
      <c r="G39" s="9">
        <v>8</v>
      </c>
      <c r="H39" s="9">
        <v>125</v>
      </c>
      <c r="I39" s="10">
        <f t="shared" si="0"/>
        <v>2.8764707947668013E-3</v>
      </c>
    </row>
    <row r="40" spans="1:9">
      <c r="A40" s="9">
        <v>36</v>
      </c>
      <c r="B40" s="2" t="s">
        <v>76</v>
      </c>
      <c r="C40" s="2" t="s">
        <v>31</v>
      </c>
      <c r="D40" s="3">
        <v>1960</v>
      </c>
      <c r="E40" s="20">
        <v>6.0958333333333337E-2</v>
      </c>
      <c r="F40" s="25" t="s">
        <v>77</v>
      </c>
      <c r="G40" s="9">
        <v>1</v>
      </c>
      <c r="H40" s="9">
        <v>60</v>
      </c>
      <c r="I40" s="10">
        <f t="shared" si="0"/>
        <v>2.8893628786981081E-3</v>
      </c>
    </row>
    <row r="41" spans="1:9">
      <c r="A41" s="9">
        <v>37</v>
      </c>
      <c r="B41" s="2" t="s">
        <v>78</v>
      </c>
      <c r="C41" s="2" t="s">
        <v>50</v>
      </c>
      <c r="D41" s="3">
        <v>1967</v>
      </c>
      <c r="E41" s="20">
        <v>6.1048611111111116E-2</v>
      </c>
      <c r="F41" s="25" t="s">
        <v>38</v>
      </c>
      <c r="G41" s="9">
        <v>9</v>
      </c>
      <c r="H41" s="9">
        <v>85</v>
      </c>
      <c r="I41" s="10">
        <f t="shared" si="0"/>
        <v>2.8936419533646695E-3</v>
      </c>
    </row>
    <row r="42" spans="1:9">
      <c r="A42" s="9">
        <v>38</v>
      </c>
      <c r="B42" s="2" t="s">
        <v>79</v>
      </c>
      <c r="C42" s="2" t="s">
        <v>56</v>
      </c>
      <c r="D42" s="3">
        <v>1965</v>
      </c>
      <c r="E42" s="20">
        <v>6.1107638888888892E-2</v>
      </c>
      <c r="F42" s="25" t="s">
        <v>29</v>
      </c>
      <c r="G42" s="9">
        <v>4</v>
      </c>
      <c r="H42" s="9">
        <v>17</v>
      </c>
      <c r="I42" s="10">
        <f t="shared" si="0"/>
        <v>2.896439809877421E-3</v>
      </c>
    </row>
    <row r="43" spans="1:9">
      <c r="A43" s="9">
        <v>39</v>
      </c>
      <c r="B43" s="2" t="s">
        <v>80</v>
      </c>
      <c r="C43" s="2" t="s">
        <v>19</v>
      </c>
      <c r="D43" s="3">
        <v>1973</v>
      </c>
      <c r="E43" s="20">
        <v>6.115740740740741E-2</v>
      </c>
      <c r="F43" s="25" t="s">
        <v>20</v>
      </c>
      <c r="G43" s="9">
        <v>5</v>
      </c>
      <c r="H43" s="9">
        <v>210</v>
      </c>
      <c r="I43" s="10">
        <f t="shared" si="0"/>
        <v>2.8987987869371922E-3</v>
      </c>
    </row>
    <row r="44" spans="1:9">
      <c r="A44" s="9">
        <v>40</v>
      </c>
      <c r="B44" s="2" t="s">
        <v>81</v>
      </c>
      <c r="C44" s="2" t="s">
        <v>37</v>
      </c>
      <c r="D44" s="3">
        <v>1958</v>
      </c>
      <c r="E44" s="20">
        <v>6.1473379629629628E-2</v>
      </c>
      <c r="F44" s="25" t="s">
        <v>77</v>
      </c>
      <c r="G44" s="9">
        <v>2</v>
      </c>
      <c r="H44" s="9">
        <v>308</v>
      </c>
      <c r="I44" s="10">
        <f t="shared" si="0"/>
        <v>2.9137755482701567E-3</v>
      </c>
    </row>
    <row r="45" spans="1:9">
      <c r="A45" s="9">
        <v>41</v>
      </c>
      <c r="B45" s="2" t="s">
        <v>82</v>
      </c>
      <c r="C45" s="2" t="s">
        <v>83</v>
      </c>
      <c r="D45" s="3">
        <v>1962</v>
      </c>
      <c r="E45" s="20">
        <v>6.1581018518518521E-2</v>
      </c>
      <c r="F45" s="25" t="s">
        <v>29</v>
      </c>
      <c r="G45" s="9">
        <v>5</v>
      </c>
      <c r="H45" s="9">
        <v>270</v>
      </c>
      <c r="I45" s="10">
        <f t="shared" si="0"/>
        <v>2.9188775219110568E-3</v>
      </c>
    </row>
    <row r="46" spans="1:9">
      <c r="A46" s="9">
        <v>42</v>
      </c>
      <c r="B46" s="2" t="s">
        <v>84</v>
      </c>
      <c r="C46" s="2" t="s">
        <v>50</v>
      </c>
      <c r="D46" s="3">
        <v>1988</v>
      </c>
      <c r="E46" s="20">
        <v>6.1618055555555551E-2</v>
      </c>
      <c r="F46" s="25" t="s">
        <v>17</v>
      </c>
      <c r="G46" s="9">
        <v>7</v>
      </c>
      <c r="H46" s="9">
        <v>178</v>
      </c>
      <c r="I46" s="10">
        <f t="shared" si="0"/>
        <v>2.920633039722979E-3</v>
      </c>
    </row>
    <row r="47" spans="1:9">
      <c r="A47" s="9">
        <v>43</v>
      </c>
      <c r="B47" s="2" t="s">
        <v>85</v>
      </c>
      <c r="C47" s="2" t="s">
        <v>22</v>
      </c>
      <c r="D47" s="3">
        <v>1975</v>
      </c>
      <c r="E47" s="20">
        <v>6.1680555555555551E-2</v>
      </c>
      <c r="F47" s="25" t="s">
        <v>20</v>
      </c>
      <c r="G47" s="9">
        <v>6</v>
      </c>
      <c r="H47" s="9">
        <v>23</v>
      </c>
      <c r="I47" s="10">
        <f t="shared" si="0"/>
        <v>2.9235954760305984E-3</v>
      </c>
    </row>
    <row r="48" spans="1:9">
      <c r="A48" s="9">
        <v>44</v>
      </c>
      <c r="B48" s="2" t="s">
        <v>86</v>
      </c>
      <c r="C48" s="2" t="s">
        <v>22</v>
      </c>
      <c r="D48" s="3">
        <v>1974</v>
      </c>
      <c r="E48" s="20">
        <v>6.16886574074074E-2</v>
      </c>
      <c r="F48" s="25" t="s">
        <v>20</v>
      </c>
      <c r="G48" s="9">
        <v>7</v>
      </c>
      <c r="H48" s="9">
        <v>36</v>
      </c>
      <c r="I48" s="10">
        <f t="shared" si="0"/>
        <v>2.9239794955519564E-3</v>
      </c>
    </row>
    <row r="49" spans="1:9">
      <c r="A49" s="9">
        <v>45</v>
      </c>
      <c r="B49" s="2" t="s">
        <v>87</v>
      </c>
      <c r="C49" s="2" t="s">
        <v>50</v>
      </c>
      <c r="D49" s="3">
        <v>1984</v>
      </c>
      <c r="E49" s="20">
        <v>6.1712962962962963E-2</v>
      </c>
      <c r="F49" s="25" t="s">
        <v>14</v>
      </c>
      <c r="G49" s="9">
        <v>6</v>
      </c>
      <c r="H49" s="9">
        <v>83</v>
      </c>
      <c r="I49" s="10">
        <f t="shared" si="0"/>
        <v>2.9251315541160309E-3</v>
      </c>
    </row>
    <row r="50" spans="1:9">
      <c r="A50" s="9">
        <v>46</v>
      </c>
      <c r="B50" s="2" t="s">
        <v>88</v>
      </c>
      <c r="C50" s="2" t="s">
        <v>31</v>
      </c>
      <c r="D50" s="3">
        <v>1967</v>
      </c>
      <c r="E50" s="20">
        <v>6.197800925925926E-2</v>
      </c>
      <c r="F50" s="25" t="s">
        <v>38</v>
      </c>
      <c r="G50" s="9">
        <v>10</v>
      </c>
      <c r="H50" s="9">
        <v>263</v>
      </c>
      <c r="I50" s="10">
        <f t="shared" si="0"/>
        <v>2.9376944784576019E-3</v>
      </c>
    </row>
    <row r="51" spans="1:9">
      <c r="A51" s="9">
        <v>47</v>
      </c>
      <c r="B51" s="2" t="s">
        <v>89</v>
      </c>
      <c r="C51" s="2" t="s">
        <v>25</v>
      </c>
      <c r="D51" s="3">
        <v>1966</v>
      </c>
      <c r="E51" s="20">
        <v>6.2108796296296294E-2</v>
      </c>
      <c r="F51" s="25" t="s">
        <v>38</v>
      </c>
      <c r="G51" s="9">
        <v>11</v>
      </c>
      <c r="H51" s="9">
        <v>307</v>
      </c>
      <c r="I51" s="10">
        <f t="shared" si="0"/>
        <v>2.9438936507309534E-3</v>
      </c>
    </row>
    <row r="52" spans="1:9">
      <c r="A52" s="9">
        <v>48</v>
      </c>
      <c r="B52" s="2" t="s">
        <v>90</v>
      </c>
      <c r="C52" s="2" t="s">
        <v>37</v>
      </c>
      <c r="D52" s="3">
        <v>1981</v>
      </c>
      <c r="E52" s="20">
        <v>6.2512731481481482E-2</v>
      </c>
      <c r="F52" s="25" t="s">
        <v>14</v>
      </c>
      <c r="G52" s="9">
        <v>7</v>
      </c>
      <c r="H52" s="9">
        <v>304</v>
      </c>
      <c r="I52" s="10">
        <f t="shared" si="0"/>
        <v>2.9630397668672344E-3</v>
      </c>
    </row>
    <row r="53" spans="1:9">
      <c r="A53" s="9">
        <v>49</v>
      </c>
      <c r="B53" s="2" t="s">
        <v>91</v>
      </c>
      <c r="C53" s="2" t="s">
        <v>92</v>
      </c>
      <c r="D53" s="3">
        <v>1966</v>
      </c>
      <c r="E53" s="20">
        <v>6.2590277777777772E-2</v>
      </c>
      <c r="F53" s="25" t="s">
        <v>38</v>
      </c>
      <c r="G53" s="9">
        <v>12</v>
      </c>
      <c r="H53" s="9">
        <v>177</v>
      </c>
      <c r="I53" s="10">
        <f t="shared" si="0"/>
        <v>2.9667153822859472E-3</v>
      </c>
    </row>
    <row r="54" spans="1:9">
      <c r="A54" s="9">
        <v>50</v>
      </c>
      <c r="B54" s="2" t="s">
        <v>93</v>
      </c>
      <c r="C54" s="2" t="s">
        <v>43</v>
      </c>
      <c r="D54" s="3">
        <v>1987</v>
      </c>
      <c r="E54" s="20">
        <v>6.2715277777777786E-2</v>
      </c>
      <c r="F54" s="25" t="s">
        <v>17</v>
      </c>
      <c r="G54" s="9">
        <v>8</v>
      </c>
      <c r="H54" s="9">
        <v>248</v>
      </c>
      <c r="I54" s="10">
        <f t="shared" si="0"/>
        <v>2.9726402549011869E-3</v>
      </c>
    </row>
    <row r="55" spans="1:9">
      <c r="A55" s="9">
        <v>51</v>
      </c>
      <c r="B55" s="2" t="s">
        <v>94</v>
      </c>
      <c r="C55" s="2" t="s">
        <v>50</v>
      </c>
      <c r="D55" s="3">
        <v>1983</v>
      </c>
      <c r="E55" s="20">
        <v>6.3048611111111111E-2</v>
      </c>
      <c r="F55" s="25" t="s">
        <v>14</v>
      </c>
      <c r="G55" s="9">
        <v>8</v>
      </c>
      <c r="H55" s="9">
        <v>138</v>
      </c>
      <c r="I55" s="10">
        <f t="shared" si="0"/>
        <v>2.9884399152084896E-3</v>
      </c>
    </row>
    <row r="56" spans="1:9">
      <c r="A56" s="9">
        <v>52</v>
      </c>
      <c r="B56" s="2" t="s">
        <v>95</v>
      </c>
      <c r="C56" s="2" t="s">
        <v>96</v>
      </c>
      <c r="D56" s="3">
        <v>1979</v>
      </c>
      <c r="E56" s="20">
        <v>6.3146990740740747E-2</v>
      </c>
      <c r="F56" s="25" t="s">
        <v>23</v>
      </c>
      <c r="G56" s="9">
        <v>9</v>
      </c>
      <c r="H56" s="9">
        <v>33</v>
      </c>
      <c r="I56" s="10">
        <f t="shared" si="0"/>
        <v>2.9931030093964094E-3</v>
      </c>
    </row>
    <row r="57" spans="1:9">
      <c r="A57" s="9">
        <v>53</v>
      </c>
      <c r="B57" s="2" t="s">
        <v>97</v>
      </c>
      <c r="C57" s="2" t="s">
        <v>19</v>
      </c>
      <c r="D57" s="3">
        <v>1971</v>
      </c>
      <c r="E57" s="20">
        <v>6.3173611111111111E-2</v>
      </c>
      <c r="F57" s="25" t="s">
        <v>20</v>
      </c>
      <c r="G57" s="9">
        <v>8</v>
      </c>
      <c r="H57" s="9">
        <v>150</v>
      </c>
      <c r="I57" s="10">
        <f t="shared" si="0"/>
        <v>2.9943647878237284E-3</v>
      </c>
    </row>
    <row r="58" spans="1:9">
      <c r="A58" s="9">
        <v>54</v>
      </c>
      <c r="B58" s="2" t="s">
        <v>98</v>
      </c>
      <c r="C58" s="2" t="s">
        <v>99</v>
      </c>
      <c r="D58" s="3">
        <v>1966</v>
      </c>
      <c r="E58" s="20">
        <v>6.3234953703703703E-2</v>
      </c>
      <c r="F58" s="25" t="s">
        <v>38</v>
      </c>
      <c r="G58" s="9">
        <v>13</v>
      </c>
      <c r="H58" s="9">
        <v>182</v>
      </c>
      <c r="I58" s="10">
        <f t="shared" si="0"/>
        <v>2.9972723641997251E-3</v>
      </c>
    </row>
    <row r="59" spans="1:9">
      <c r="A59" s="9">
        <v>55</v>
      </c>
      <c r="B59" s="2" t="s">
        <v>100</v>
      </c>
      <c r="C59" s="2" t="s">
        <v>31</v>
      </c>
      <c r="D59" s="3">
        <v>1961</v>
      </c>
      <c r="E59" s="20">
        <v>6.3386574074074067E-2</v>
      </c>
      <c r="F59" s="25" t="s">
        <v>29</v>
      </c>
      <c r="G59" s="9">
        <v>6</v>
      </c>
      <c r="H59" s="9">
        <v>164</v>
      </c>
      <c r="I59" s="10">
        <f t="shared" si="0"/>
        <v>3.0044590152422833E-3</v>
      </c>
    </row>
    <row r="60" spans="1:9">
      <c r="A60" s="9">
        <v>56</v>
      </c>
      <c r="B60" s="2" t="s">
        <v>101</v>
      </c>
      <c r="C60" s="2" t="s">
        <v>102</v>
      </c>
      <c r="D60" s="3">
        <v>1966</v>
      </c>
      <c r="E60" s="20">
        <v>6.3815972222222225E-2</v>
      </c>
      <c r="F60" s="25" t="s">
        <v>38</v>
      </c>
      <c r="G60" s="9">
        <v>14</v>
      </c>
      <c r="H60" s="9">
        <v>331</v>
      </c>
      <c r="I60" s="10">
        <f t="shared" si="0"/>
        <v>3.024812049874261E-3</v>
      </c>
    </row>
    <row r="61" spans="1:9">
      <c r="A61" s="9">
        <v>57</v>
      </c>
      <c r="B61" s="2" t="s">
        <v>103</v>
      </c>
      <c r="C61" s="2" t="s">
        <v>50</v>
      </c>
      <c r="D61" s="3">
        <v>1987</v>
      </c>
      <c r="E61" s="20">
        <v>6.3836805555555556E-2</v>
      </c>
      <c r="F61" s="25" t="s">
        <v>17</v>
      </c>
      <c r="G61" s="9">
        <v>9</v>
      </c>
      <c r="H61" s="9">
        <v>24</v>
      </c>
      <c r="I61" s="10">
        <f t="shared" si="0"/>
        <v>3.0257995286434676E-3</v>
      </c>
    </row>
    <row r="62" spans="1:9">
      <c r="A62" s="9">
        <v>58</v>
      </c>
      <c r="B62" s="2" t="s">
        <v>104</v>
      </c>
      <c r="C62" s="2" t="s">
        <v>105</v>
      </c>
      <c r="D62" s="3">
        <v>1986</v>
      </c>
      <c r="E62" s="20">
        <v>6.3984953703703704E-2</v>
      </c>
      <c r="F62" s="25" t="s">
        <v>409</v>
      </c>
      <c r="G62" s="9">
        <v>1</v>
      </c>
      <c r="H62" s="9">
        <v>317</v>
      </c>
      <c r="I62" s="10">
        <f t="shared" si="0"/>
        <v>3.0328215998911578E-3</v>
      </c>
    </row>
    <row r="63" spans="1:9">
      <c r="A63" s="9">
        <v>59</v>
      </c>
      <c r="B63" s="2" t="s">
        <v>106</v>
      </c>
      <c r="C63" s="2" t="s">
        <v>107</v>
      </c>
      <c r="D63" s="3">
        <v>1988</v>
      </c>
      <c r="E63" s="20">
        <v>6.4089120370370373E-2</v>
      </c>
      <c r="F63" s="25" t="s">
        <v>17</v>
      </c>
      <c r="G63" s="9">
        <v>10</v>
      </c>
      <c r="H63" s="9">
        <v>146</v>
      </c>
      <c r="I63" s="10">
        <f t="shared" si="0"/>
        <v>3.0377589937371904E-3</v>
      </c>
    </row>
    <row r="64" spans="1:9">
      <c r="A64" s="9">
        <v>60</v>
      </c>
      <c r="B64" s="2" t="s">
        <v>108</v>
      </c>
      <c r="C64" s="2" t="s">
        <v>25</v>
      </c>
      <c r="D64" s="3">
        <v>1972</v>
      </c>
      <c r="E64" s="20">
        <v>6.4131944444444436E-2</v>
      </c>
      <c r="F64" s="25" t="s">
        <v>20</v>
      </c>
      <c r="G64" s="9">
        <v>9</v>
      </c>
      <c r="H64" s="9">
        <v>293</v>
      </c>
      <c r="I64" s="10">
        <f t="shared" si="0"/>
        <v>3.0397888112072254E-3</v>
      </c>
    </row>
    <row r="65" spans="1:9">
      <c r="A65" s="9">
        <v>61</v>
      </c>
      <c r="B65" s="2" t="s">
        <v>109</v>
      </c>
      <c r="C65" s="2" t="s">
        <v>28</v>
      </c>
      <c r="D65" s="3">
        <v>1963</v>
      </c>
      <c r="E65" s="20">
        <v>6.4396990740740748E-2</v>
      </c>
      <c r="F65" s="25" t="s">
        <v>29</v>
      </c>
      <c r="G65" s="9">
        <v>7</v>
      </c>
      <c r="H65" s="9">
        <v>200</v>
      </c>
      <c r="I65" s="10">
        <f t="shared" si="0"/>
        <v>3.0523517355487972E-3</v>
      </c>
    </row>
    <row r="66" spans="1:9">
      <c r="A66" s="9">
        <v>62</v>
      </c>
      <c r="B66" s="2" t="s">
        <v>110</v>
      </c>
      <c r="C66" s="2" t="s">
        <v>22</v>
      </c>
      <c r="D66" s="3">
        <v>1966</v>
      </c>
      <c r="E66" s="20">
        <v>6.4554398148148159E-2</v>
      </c>
      <c r="F66" s="25" t="s">
        <v>38</v>
      </c>
      <c r="G66" s="9">
        <v>15</v>
      </c>
      <c r="H66" s="9">
        <v>230</v>
      </c>
      <c r="I66" s="10">
        <f t="shared" si="0"/>
        <v>3.0598126862494686E-3</v>
      </c>
    </row>
    <row r="67" spans="1:9">
      <c r="A67" s="9">
        <v>63</v>
      </c>
      <c r="B67" s="2" t="s">
        <v>111</v>
      </c>
      <c r="C67" s="2" t="s">
        <v>50</v>
      </c>
      <c r="D67" s="3">
        <v>1965</v>
      </c>
      <c r="E67" s="20">
        <v>6.4568287037037042E-2</v>
      </c>
      <c r="F67" s="25" t="s">
        <v>29</v>
      </c>
      <c r="G67" s="9">
        <v>8</v>
      </c>
      <c r="H67" s="9">
        <v>340</v>
      </c>
      <c r="I67" s="10">
        <f t="shared" si="0"/>
        <v>3.0604710054289389E-3</v>
      </c>
    </row>
    <row r="68" spans="1:9">
      <c r="A68" s="9">
        <v>64</v>
      </c>
      <c r="B68" s="2" t="s">
        <v>112</v>
      </c>
      <c r="C68" s="2" t="s">
        <v>113</v>
      </c>
      <c r="D68" s="3">
        <v>1966</v>
      </c>
      <c r="E68" s="20">
        <v>6.4609953703703704E-2</v>
      </c>
      <c r="F68" s="25" t="s">
        <v>38</v>
      </c>
      <c r="G68" s="9">
        <v>16</v>
      </c>
      <c r="H68" s="9">
        <v>69</v>
      </c>
      <c r="I68" s="10">
        <f t="shared" si="0"/>
        <v>3.0624459629673517E-3</v>
      </c>
    </row>
    <row r="69" spans="1:9">
      <c r="A69" s="9">
        <v>65</v>
      </c>
      <c r="B69" s="2" t="s">
        <v>114</v>
      </c>
      <c r="C69" s="2" t="s">
        <v>50</v>
      </c>
      <c r="D69" s="3">
        <v>1979</v>
      </c>
      <c r="E69" s="20">
        <v>6.4751157407407403E-2</v>
      </c>
      <c r="F69" s="25" t="s">
        <v>23</v>
      </c>
      <c r="G69" s="9">
        <v>10</v>
      </c>
      <c r="H69" s="9">
        <v>108</v>
      </c>
      <c r="I69" s="10">
        <f t="shared" si="0"/>
        <v>3.0691388746253065E-3</v>
      </c>
    </row>
    <row r="70" spans="1:9">
      <c r="A70" s="9">
        <v>66</v>
      </c>
      <c r="B70" s="2" t="s">
        <v>115</v>
      </c>
      <c r="C70" s="2" t="s">
        <v>116</v>
      </c>
      <c r="D70" s="3">
        <v>1967</v>
      </c>
      <c r="E70" s="20">
        <v>6.5047453703703698E-2</v>
      </c>
      <c r="F70" s="25" t="s">
        <v>38</v>
      </c>
      <c r="G70" s="9">
        <v>17</v>
      </c>
      <c r="H70" s="9">
        <v>110</v>
      </c>
      <c r="I70" s="10">
        <f t="shared" ref="I70:I133" si="1">E70/$E$1</f>
        <v>3.083183017120687E-3</v>
      </c>
    </row>
    <row r="71" spans="1:9">
      <c r="A71" s="9">
        <v>67</v>
      </c>
      <c r="B71" s="2" t="s">
        <v>117</v>
      </c>
      <c r="C71" s="2" t="s">
        <v>50</v>
      </c>
      <c r="D71" s="3">
        <v>1976</v>
      </c>
      <c r="E71" s="20">
        <v>6.5410879629629631E-2</v>
      </c>
      <c r="F71" s="25" t="s">
        <v>23</v>
      </c>
      <c r="G71" s="9">
        <v>11</v>
      </c>
      <c r="H71" s="9">
        <v>326</v>
      </c>
      <c r="I71" s="10">
        <f t="shared" si="1"/>
        <v>3.1004090356501778E-3</v>
      </c>
    </row>
    <row r="72" spans="1:9">
      <c r="A72" s="9">
        <v>68</v>
      </c>
      <c r="B72" s="2" t="s">
        <v>118</v>
      </c>
      <c r="C72" s="2" t="s">
        <v>119</v>
      </c>
      <c r="D72" s="3">
        <v>1965</v>
      </c>
      <c r="E72" s="20">
        <v>6.5430555555555561E-2</v>
      </c>
      <c r="F72" s="25" t="s">
        <v>29</v>
      </c>
      <c r="G72" s="9">
        <v>9</v>
      </c>
      <c r="H72" s="9">
        <v>259</v>
      </c>
      <c r="I72" s="10">
        <f t="shared" si="1"/>
        <v>3.1013416544877622E-3</v>
      </c>
    </row>
    <row r="73" spans="1:9">
      <c r="A73" s="9">
        <v>69</v>
      </c>
      <c r="B73" s="2" t="s">
        <v>120</v>
      </c>
      <c r="C73" s="2" t="s">
        <v>50</v>
      </c>
      <c r="D73" s="3">
        <v>1983</v>
      </c>
      <c r="E73" s="20">
        <v>6.5457175925925926E-2</v>
      </c>
      <c r="F73" s="25" t="s">
        <v>14</v>
      </c>
      <c r="G73" s="9">
        <v>9</v>
      </c>
      <c r="H73" s="9">
        <v>232</v>
      </c>
      <c r="I73" s="10">
        <f t="shared" si="1"/>
        <v>3.1026034329150812E-3</v>
      </c>
    </row>
    <row r="74" spans="1:9">
      <c r="A74" s="9">
        <v>70</v>
      </c>
      <c r="B74" s="2" t="s">
        <v>121</v>
      </c>
      <c r="C74" s="2" t="s">
        <v>22</v>
      </c>
      <c r="D74" s="3">
        <v>1974</v>
      </c>
      <c r="E74" s="20">
        <v>6.5476851851851856E-2</v>
      </c>
      <c r="F74" s="25" t="s">
        <v>20</v>
      </c>
      <c r="G74" s="9">
        <v>10</v>
      </c>
      <c r="H74" s="9">
        <v>67</v>
      </c>
      <c r="I74" s="10">
        <f t="shared" si="1"/>
        <v>3.1035360517526651E-3</v>
      </c>
    </row>
    <row r="75" spans="1:9">
      <c r="A75" s="9">
        <v>71</v>
      </c>
      <c r="B75" s="2" t="s">
        <v>122</v>
      </c>
      <c r="C75" s="2" t="s">
        <v>123</v>
      </c>
      <c r="D75" s="3">
        <v>1965</v>
      </c>
      <c r="E75" s="20">
        <v>6.5482638888888889E-2</v>
      </c>
      <c r="F75" s="25" t="s">
        <v>29</v>
      </c>
      <c r="G75" s="9">
        <v>10</v>
      </c>
      <c r="H75" s="9">
        <v>328</v>
      </c>
      <c r="I75" s="10">
        <f t="shared" si="1"/>
        <v>3.1038103514107779E-3</v>
      </c>
    </row>
    <row r="76" spans="1:9">
      <c r="A76" s="9">
        <v>72</v>
      </c>
      <c r="B76" s="2" t="s">
        <v>124</v>
      </c>
      <c r="C76" s="2" t="s">
        <v>52</v>
      </c>
      <c r="D76" s="3">
        <v>1973</v>
      </c>
      <c r="E76" s="20">
        <v>6.5538194444444434E-2</v>
      </c>
      <c r="F76" s="25" t="s">
        <v>20</v>
      </c>
      <c r="G76" s="9">
        <v>11</v>
      </c>
      <c r="H76" s="9">
        <v>154</v>
      </c>
      <c r="I76" s="10">
        <f t="shared" si="1"/>
        <v>3.1064436281286615E-3</v>
      </c>
    </row>
    <row r="77" spans="1:9">
      <c r="A77" s="9">
        <v>73</v>
      </c>
      <c r="B77" s="2" t="s">
        <v>125</v>
      </c>
      <c r="C77" s="2" t="s">
        <v>126</v>
      </c>
      <c r="D77" s="3">
        <v>1996</v>
      </c>
      <c r="E77" s="20">
        <v>6.5631944444444437E-2</v>
      </c>
      <c r="F77" s="25" t="s">
        <v>127</v>
      </c>
      <c r="G77" s="9">
        <v>1</v>
      </c>
      <c r="H77" s="9">
        <v>95</v>
      </c>
      <c r="I77" s="10">
        <f t="shared" si="1"/>
        <v>3.1108872825900908E-3</v>
      </c>
    </row>
    <row r="78" spans="1:9">
      <c r="A78" s="9">
        <v>74</v>
      </c>
      <c r="B78" s="2" t="s">
        <v>128</v>
      </c>
      <c r="C78" s="2" t="s">
        <v>129</v>
      </c>
      <c r="D78" s="3">
        <v>1985</v>
      </c>
      <c r="E78" s="20">
        <v>6.5650462962962966E-2</v>
      </c>
      <c r="F78" s="25" t="s">
        <v>14</v>
      </c>
      <c r="G78" s="9">
        <v>10</v>
      </c>
      <c r="H78" s="9">
        <v>19</v>
      </c>
      <c r="I78" s="10">
        <f t="shared" si="1"/>
        <v>3.1117650414960525E-3</v>
      </c>
    </row>
    <row r="79" spans="1:9">
      <c r="A79" s="9">
        <v>75</v>
      </c>
      <c r="B79" s="2" t="s">
        <v>130</v>
      </c>
      <c r="C79" s="2" t="s">
        <v>131</v>
      </c>
      <c r="D79" s="3">
        <v>1965</v>
      </c>
      <c r="E79" s="20">
        <v>6.5699074074074076E-2</v>
      </c>
      <c r="F79" s="25" t="s">
        <v>29</v>
      </c>
      <c r="G79" s="9">
        <v>11</v>
      </c>
      <c r="H79" s="9">
        <v>44</v>
      </c>
      <c r="I79" s="10">
        <f t="shared" si="1"/>
        <v>3.1140691586242007E-3</v>
      </c>
    </row>
    <row r="80" spans="1:9">
      <c r="A80" s="9">
        <v>76</v>
      </c>
      <c r="B80" s="2" t="s">
        <v>132</v>
      </c>
      <c r="C80" s="2" t="s">
        <v>133</v>
      </c>
      <c r="D80" s="3">
        <v>1976</v>
      </c>
      <c r="E80" s="20">
        <v>6.5840277777777775E-2</v>
      </c>
      <c r="F80" s="25" t="s">
        <v>23</v>
      </c>
      <c r="G80" s="9">
        <v>12</v>
      </c>
      <c r="H80" s="9">
        <v>129</v>
      </c>
      <c r="I80" s="10">
        <f t="shared" si="1"/>
        <v>3.1207620702821555E-3</v>
      </c>
    </row>
    <row r="81" spans="1:9">
      <c r="A81" s="9">
        <v>77</v>
      </c>
      <c r="B81" s="2" t="s">
        <v>134</v>
      </c>
      <c r="C81" s="2" t="s">
        <v>37</v>
      </c>
      <c r="D81" s="3">
        <v>1956</v>
      </c>
      <c r="E81" s="20">
        <v>6.5932870370370378E-2</v>
      </c>
      <c r="F81" s="25" t="s">
        <v>410</v>
      </c>
      <c r="G81" s="9">
        <v>1</v>
      </c>
      <c r="H81" s="9">
        <v>336</v>
      </c>
      <c r="I81" s="10">
        <f t="shared" si="1"/>
        <v>3.1251508648119626E-3</v>
      </c>
    </row>
    <row r="82" spans="1:9">
      <c r="A82" s="9">
        <v>78</v>
      </c>
      <c r="B82" s="2" t="s">
        <v>135</v>
      </c>
      <c r="C82" s="2" t="s">
        <v>136</v>
      </c>
      <c r="D82" s="3">
        <v>1986</v>
      </c>
      <c r="E82" s="20">
        <v>6.598379629629629E-2</v>
      </c>
      <c r="F82" s="25" t="s">
        <v>17</v>
      </c>
      <c r="G82" s="9">
        <v>11</v>
      </c>
      <c r="H82" s="9">
        <v>338</v>
      </c>
      <c r="I82" s="10">
        <f t="shared" si="1"/>
        <v>3.1275647018033552E-3</v>
      </c>
    </row>
    <row r="83" spans="1:9">
      <c r="A83" s="9">
        <v>79</v>
      </c>
      <c r="B83" s="2" t="s">
        <v>137</v>
      </c>
      <c r="C83" s="2" t="s">
        <v>25</v>
      </c>
      <c r="D83" s="3">
        <v>1954</v>
      </c>
      <c r="E83" s="20">
        <v>6.6189814814814812E-2</v>
      </c>
      <c r="F83" s="25" t="s">
        <v>138</v>
      </c>
      <c r="G83" s="9">
        <v>1</v>
      </c>
      <c r="H83" s="9">
        <v>300</v>
      </c>
      <c r="I83" s="10">
        <f t="shared" si="1"/>
        <v>3.1373297696321752E-3</v>
      </c>
    </row>
    <row r="84" spans="1:9">
      <c r="A84" s="9">
        <v>80</v>
      </c>
      <c r="B84" s="2" t="s">
        <v>139</v>
      </c>
      <c r="C84" s="2" t="s">
        <v>19</v>
      </c>
      <c r="D84" s="3">
        <v>1978</v>
      </c>
      <c r="E84" s="20">
        <v>6.6509259259259254E-2</v>
      </c>
      <c r="F84" s="25" t="s">
        <v>23</v>
      </c>
      <c r="G84" s="9">
        <v>13</v>
      </c>
      <c r="H84" s="9">
        <v>149</v>
      </c>
      <c r="I84" s="10">
        <f t="shared" si="1"/>
        <v>3.1524711107600071E-3</v>
      </c>
    </row>
    <row r="85" spans="1:9">
      <c r="A85" s="9">
        <v>81</v>
      </c>
      <c r="B85" s="2" t="s">
        <v>140</v>
      </c>
      <c r="C85" s="2" t="s">
        <v>25</v>
      </c>
      <c r="D85" s="3">
        <v>1959</v>
      </c>
      <c r="E85" s="20">
        <v>6.6585648148148144E-2</v>
      </c>
      <c r="F85" s="25" t="s">
        <v>77</v>
      </c>
      <c r="G85" s="9">
        <v>3</v>
      </c>
      <c r="H85" s="9">
        <v>160</v>
      </c>
      <c r="I85" s="10">
        <f t="shared" si="1"/>
        <v>3.1560918662470977E-3</v>
      </c>
    </row>
    <row r="86" spans="1:9">
      <c r="A86" s="9">
        <v>82</v>
      </c>
      <c r="B86" s="2" t="s">
        <v>141</v>
      </c>
      <c r="C86" s="2" t="s">
        <v>31</v>
      </c>
      <c r="D86" s="3">
        <v>1973</v>
      </c>
      <c r="E86" s="20">
        <v>6.6791666666666666E-2</v>
      </c>
      <c r="F86" s="25" t="s">
        <v>20</v>
      </c>
      <c r="G86" s="9">
        <v>12</v>
      </c>
      <c r="H86" s="9">
        <v>211</v>
      </c>
      <c r="I86" s="10">
        <f t="shared" si="1"/>
        <v>3.1658569340759172E-3</v>
      </c>
    </row>
    <row r="87" spans="1:9">
      <c r="A87" s="9">
        <v>83</v>
      </c>
      <c r="B87" s="2" t="s">
        <v>142</v>
      </c>
      <c r="C87" s="2" t="s">
        <v>50</v>
      </c>
      <c r="D87" s="3">
        <v>1963</v>
      </c>
      <c r="E87" s="20">
        <v>6.7009259259259255E-2</v>
      </c>
      <c r="F87" s="25" t="s">
        <v>29</v>
      </c>
      <c r="G87" s="9">
        <v>12</v>
      </c>
      <c r="H87" s="9">
        <v>323</v>
      </c>
      <c r="I87" s="10">
        <f t="shared" si="1"/>
        <v>3.1761706012209622E-3</v>
      </c>
    </row>
    <row r="88" spans="1:9">
      <c r="A88" s="9">
        <v>84</v>
      </c>
      <c r="B88" s="2" t="s">
        <v>143</v>
      </c>
      <c r="C88" s="2" t="s">
        <v>144</v>
      </c>
      <c r="D88" s="3">
        <v>1987</v>
      </c>
      <c r="E88" s="20">
        <v>6.7290509259259265E-2</v>
      </c>
      <c r="F88" s="25" t="s">
        <v>17</v>
      </c>
      <c r="G88" s="9">
        <v>12</v>
      </c>
      <c r="H88" s="9">
        <v>11</v>
      </c>
      <c r="I88" s="10">
        <f t="shared" si="1"/>
        <v>3.1895015646052501E-3</v>
      </c>
    </row>
    <row r="89" spans="1:9">
      <c r="A89" s="9">
        <v>85</v>
      </c>
      <c r="B89" s="2" t="s">
        <v>145</v>
      </c>
      <c r="C89" s="2" t="s">
        <v>146</v>
      </c>
      <c r="D89" s="3">
        <v>1977</v>
      </c>
      <c r="E89" s="20">
        <v>6.7296296296296299E-2</v>
      </c>
      <c r="F89" s="25" t="s">
        <v>23</v>
      </c>
      <c r="G89" s="9">
        <v>14</v>
      </c>
      <c r="H89" s="9">
        <v>8</v>
      </c>
      <c r="I89" s="10">
        <f t="shared" si="1"/>
        <v>3.1897758642633629E-3</v>
      </c>
    </row>
    <row r="90" spans="1:9">
      <c r="A90" s="9">
        <v>86</v>
      </c>
      <c r="B90" s="2" t="s">
        <v>147</v>
      </c>
      <c r="C90" s="2" t="s">
        <v>28</v>
      </c>
      <c r="D90" s="3">
        <v>1961</v>
      </c>
      <c r="E90" s="20">
        <v>6.7315972222222228E-2</v>
      </c>
      <c r="F90" s="25" t="s">
        <v>29</v>
      </c>
      <c r="G90" s="9">
        <v>13</v>
      </c>
      <c r="H90" s="9">
        <v>288</v>
      </c>
      <c r="I90" s="10">
        <f t="shared" si="1"/>
        <v>3.1907084831009468E-3</v>
      </c>
    </row>
    <row r="91" spans="1:9">
      <c r="A91" s="9">
        <v>87</v>
      </c>
      <c r="B91" s="2" t="s">
        <v>148</v>
      </c>
      <c r="C91" s="2" t="s">
        <v>149</v>
      </c>
      <c r="D91" s="3">
        <v>1992</v>
      </c>
      <c r="E91" s="20">
        <v>6.7357638888888891E-2</v>
      </c>
      <c r="F91" s="25" t="s">
        <v>17</v>
      </c>
      <c r="G91" s="9">
        <v>13</v>
      </c>
      <c r="H91" s="9">
        <v>41</v>
      </c>
      <c r="I91" s="10">
        <f t="shared" si="1"/>
        <v>3.1926834406393596E-3</v>
      </c>
    </row>
    <row r="92" spans="1:9">
      <c r="A92" s="9">
        <v>88</v>
      </c>
      <c r="B92" s="2" t="s">
        <v>150</v>
      </c>
      <c r="C92" s="2" t="s">
        <v>31</v>
      </c>
      <c r="D92" s="3">
        <v>1969</v>
      </c>
      <c r="E92" s="20">
        <v>6.7375000000000004E-2</v>
      </c>
      <c r="F92" s="25" t="s">
        <v>38</v>
      </c>
      <c r="G92" s="9">
        <v>18</v>
      </c>
      <c r="H92" s="9">
        <v>289</v>
      </c>
      <c r="I92" s="10">
        <f t="shared" si="1"/>
        <v>3.1935063396136983E-3</v>
      </c>
    </row>
    <row r="93" spans="1:9">
      <c r="A93" s="9">
        <v>89</v>
      </c>
      <c r="B93" s="2" t="s">
        <v>151</v>
      </c>
      <c r="C93" s="2" t="s">
        <v>105</v>
      </c>
      <c r="D93" s="3">
        <v>1963</v>
      </c>
      <c r="E93" s="20">
        <v>6.7437499999999997E-2</v>
      </c>
      <c r="F93" s="25" t="s">
        <v>29</v>
      </c>
      <c r="G93" s="9">
        <v>14</v>
      </c>
      <c r="H93" s="9">
        <v>262</v>
      </c>
      <c r="I93" s="10">
        <f t="shared" si="1"/>
        <v>3.1964687759213177E-3</v>
      </c>
    </row>
    <row r="94" spans="1:9">
      <c r="A94" s="9">
        <v>90</v>
      </c>
      <c r="B94" s="2" t="s">
        <v>152</v>
      </c>
      <c r="C94" s="2" t="s">
        <v>126</v>
      </c>
      <c r="D94" s="3">
        <v>1988</v>
      </c>
      <c r="E94" s="20">
        <v>6.7464120370370376E-2</v>
      </c>
      <c r="F94" s="25" t="s">
        <v>409</v>
      </c>
      <c r="G94" s="9">
        <v>2</v>
      </c>
      <c r="H94" s="9">
        <v>94</v>
      </c>
      <c r="I94" s="10">
        <f t="shared" si="1"/>
        <v>3.1977305543486375E-3</v>
      </c>
    </row>
    <row r="95" spans="1:9">
      <c r="A95" s="9">
        <v>91</v>
      </c>
      <c r="B95" s="2" t="s">
        <v>153</v>
      </c>
      <c r="C95" s="2" t="s">
        <v>43</v>
      </c>
      <c r="D95" s="3">
        <v>1954</v>
      </c>
      <c r="E95" s="20">
        <v>6.7487268518518509E-2</v>
      </c>
      <c r="F95" s="25" t="s">
        <v>138</v>
      </c>
      <c r="G95" s="9">
        <v>2</v>
      </c>
      <c r="H95" s="9">
        <v>311</v>
      </c>
      <c r="I95" s="10">
        <f t="shared" si="1"/>
        <v>3.1988277529810881E-3</v>
      </c>
    </row>
    <row r="96" spans="1:9">
      <c r="A96" s="9">
        <v>92</v>
      </c>
      <c r="B96" s="2" t="s">
        <v>154</v>
      </c>
      <c r="C96" s="2" t="s">
        <v>50</v>
      </c>
      <c r="D96" s="3">
        <v>1971</v>
      </c>
      <c r="E96" s="20">
        <v>6.7562499999999998E-2</v>
      </c>
      <c r="F96" s="25" t="s">
        <v>20</v>
      </c>
      <c r="G96" s="9">
        <v>13</v>
      </c>
      <c r="H96" s="9">
        <v>127</v>
      </c>
      <c r="I96" s="10">
        <f t="shared" si="1"/>
        <v>3.2023936485365565E-3</v>
      </c>
    </row>
    <row r="97" spans="1:9">
      <c r="A97" s="9">
        <v>93</v>
      </c>
      <c r="B97" s="2" t="s">
        <v>155</v>
      </c>
      <c r="C97" s="2" t="s">
        <v>149</v>
      </c>
      <c r="D97" s="3">
        <v>1988</v>
      </c>
      <c r="E97" s="20">
        <v>6.758680555555556E-2</v>
      </c>
      <c r="F97" s="25" t="s">
        <v>17</v>
      </c>
      <c r="G97" s="9">
        <v>14</v>
      </c>
      <c r="H97" s="9">
        <v>157</v>
      </c>
      <c r="I97" s="10">
        <f t="shared" si="1"/>
        <v>3.203545707100631E-3</v>
      </c>
    </row>
    <row r="98" spans="1:9">
      <c r="A98" s="9">
        <v>94</v>
      </c>
      <c r="B98" s="2" t="s">
        <v>156</v>
      </c>
      <c r="C98" s="2" t="s">
        <v>22</v>
      </c>
      <c r="D98" s="3">
        <v>1973</v>
      </c>
      <c r="E98" s="20">
        <v>6.7596064814814824E-2</v>
      </c>
      <c r="F98" s="25" t="s">
        <v>20</v>
      </c>
      <c r="G98" s="9">
        <v>14</v>
      </c>
      <c r="H98" s="9">
        <v>48</v>
      </c>
      <c r="I98" s="10">
        <f t="shared" si="1"/>
        <v>3.2039845865536117E-3</v>
      </c>
    </row>
    <row r="99" spans="1:9">
      <c r="A99" s="9">
        <v>95</v>
      </c>
      <c r="B99" s="2" t="s">
        <v>157</v>
      </c>
      <c r="C99" s="2" t="s">
        <v>25</v>
      </c>
      <c r="D99" s="3">
        <v>1964</v>
      </c>
      <c r="E99" s="20">
        <v>6.7710648148148145E-2</v>
      </c>
      <c r="F99" s="25" t="s">
        <v>29</v>
      </c>
      <c r="G99" s="9">
        <v>15</v>
      </c>
      <c r="H99" s="9">
        <v>290</v>
      </c>
      <c r="I99" s="10">
        <f t="shared" si="1"/>
        <v>3.2094157197842467E-3</v>
      </c>
    </row>
    <row r="100" spans="1:9">
      <c r="A100" s="9">
        <v>96</v>
      </c>
      <c r="B100" s="2" t="s">
        <v>158</v>
      </c>
      <c r="C100" s="2" t="s">
        <v>159</v>
      </c>
      <c r="D100" s="3">
        <v>1966</v>
      </c>
      <c r="E100" s="20">
        <v>6.7938657407407399E-2</v>
      </c>
      <c r="F100" s="25" t="s">
        <v>38</v>
      </c>
      <c r="G100" s="9">
        <v>19</v>
      </c>
      <c r="H100" s="9">
        <v>244</v>
      </c>
      <c r="I100" s="10">
        <f t="shared" si="1"/>
        <v>3.220223126313895E-3</v>
      </c>
    </row>
    <row r="101" spans="1:9">
      <c r="A101" s="9">
        <v>97</v>
      </c>
      <c r="B101" s="2" t="s">
        <v>160</v>
      </c>
      <c r="C101" s="2" t="s">
        <v>161</v>
      </c>
      <c r="D101" s="3">
        <v>1968</v>
      </c>
      <c r="E101" s="20">
        <v>6.8190972222222215E-2</v>
      </c>
      <c r="F101" s="25" t="s">
        <v>38</v>
      </c>
      <c r="G101" s="9">
        <v>20</v>
      </c>
      <c r="H101" s="9">
        <v>2</v>
      </c>
      <c r="I101" s="10">
        <f t="shared" si="1"/>
        <v>3.2321825914076179E-3</v>
      </c>
    </row>
    <row r="102" spans="1:9">
      <c r="A102" s="9">
        <v>98</v>
      </c>
      <c r="B102" s="2" t="s">
        <v>162</v>
      </c>
      <c r="C102" s="2" t="s">
        <v>50</v>
      </c>
      <c r="D102" s="3">
        <v>1979</v>
      </c>
      <c r="E102" s="20">
        <v>6.821180555555556E-2</v>
      </c>
      <c r="F102" s="25" t="s">
        <v>23</v>
      </c>
      <c r="G102" s="9">
        <v>15</v>
      </c>
      <c r="H102" s="9">
        <v>223</v>
      </c>
      <c r="I102" s="10">
        <f t="shared" si="1"/>
        <v>3.2331700701768249E-3</v>
      </c>
    </row>
    <row r="103" spans="1:9">
      <c r="A103" s="9">
        <v>99</v>
      </c>
      <c r="B103" s="2" t="s">
        <v>163</v>
      </c>
      <c r="C103" s="2" t="s">
        <v>164</v>
      </c>
      <c r="D103" s="3">
        <v>1963</v>
      </c>
      <c r="E103" s="20">
        <v>6.830555555555555E-2</v>
      </c>
      <c r="F103" s="25" t="s">
        <v>29</v>
      </c>
      <c r="G103" s="9">
        <v>16</v>
      </c>
      <c r="H103" s="9">
        <v>55</v>
      </c>
      <c r="I103" s="10">
        <f t="shared" si="1"/>
        <v>3.2376137246382533E-3</v>
      </c>
    </row>
    <row r="104" spans="1:9">
      <c r="A104" s="9">
        <v>100</v>
      </c>
      <c r="B104" s="2" t="s">
        <v>165</v>
      </c>
      <c r="C104" s="2" t="s">
        <v>164</v>
      </c>
      <c r="D104" s="3">
        <v>1974</v>
      </c>
      <c r="E104" s="20">
        <v>6.8311342592592597E-2</v>
      </c>
      <c r="F104" s="25" t="s">
        <v>20</v>
      </c>
      <c r="G104" s="9">
        <v>15</v>
      </c>
      <c r="H104" s="9">
        <v>56</v>
      </c>
      <c r="I104" s="10">
        <f t="shared" si="1"/>
        <v>3.2378880242963665E-3</v>
      </c>
    </row>
    <row r="105" spans="1:9">
      <c r="A105" s="9">
        <v>101</v>
      </c>
      <c r="B105" s="2" t="s">
        <v>166</v>
      </c>
      <c r="C105" s="2" t="s">
        <v>83</v>
      </c>
      <c r="D105" s="3">
        <v>1966</v>
      </c>
      <c r="E105" s="20">
        <v>6.8346064814814811E-2</v>
      </c>
      <c r="F105" s="25" t="s">
        <v>38</v>
      </c>
      <c r="G105" s="9">
        <v>21</v>
      </c>
      <c r="H105" s="9">
        <v>267</v>
      </c>
      <c r="I105" s="10">
        <f t="shared" si="1"/>
        <v>3.2395338222450439E-3</v>
      </c>
    </row>
    <row r="106" spans="1:9">
      <c r="A106" s="9">
        <v>102</v>
      </c>
      <c r="B106" s="2" t="s">
        <v>167</v>
      </c>
      <c r="C106" s="2" t="s">
        <v>73</v>
      </c>
      <c r="D106" s="3">
        <v>1958</v>
      </c>
      <c r="E106" s="20">
        <v>6.8444444444444447E-2</v>
      </c>
      <c r="F106" s="25" t="s">
        <v>77</v>
      </c>
      <c r="G106" s="9">
        <v>4</v>
      </c>
      <c r="H106" s="9">
        <v>215</v>
      </c>
      <c r="I106" s="10">
        <f t="shared" si="1"/>
        <v>3.2441969164329633E-3</v>
      </c>
    </row>
    <row r="107" spans="1:9">
      <c r="A107" s="9">
        <v>103</v>
      </c>
      <c r="B107" s="2" t="s">
        <v>168</v>
      </c>
      <c r="C107" s="2" t="s">
        <v>169</v>
      </c>
      <c r="D107" s="3">
        <v>1971</v>
      </c>
      <c r="E107" s="20">
        <v>6.864351851851852E-2</v>
      </c>
      <c r="F107" s="25" t="s">
        <v>408</v>
      </c>
      <c r="G107" s="9">
        <v>2</v>
      </c>
      <c r="H107" s="9">
        <v>322</v>
      </c>
      <c r="I107" s="10">
        <f t="shared" si="1"/>
        <v>3.2536328246720475E-3</v>
      </c>
    </row>
    <row r="108" spans="1:9">
      <c r="A108" s="9">
        <v>104</v>
      </c>
      <c r="B108" s="2" t="s">
        <v>170</v>
      </c>
      <c r="C108" s="2" t="s">
        <v>43</v>
      </c>
      <c r="D108" s="3">
        <v>1980</v>
      </c>
      <c r="E108" s="20">
        <v>6.8898148148148153E-2</v>
      </c>
      <c r="F108" s="25" t="s">
        <v>23</v>
      </c>
      <c r="G108" s="9">
        <v>16</v>
      </c>
      <c r="H108" s="9">
        <v>231</v>
      </c>
      <c r="I108" s="10">
        <f t="shared" si="1"/>
        <v>3.2657020096290156E-3</v>
      </c>
    </row>
    <row r="109" spans="1:9">
      <c r="A109" s="9">
        <v>105</v>
      </c>
      <c r="B109" s="2" t="s">
        <v>171</v>
      </c>
      <c r="C109" s="2" t="s">
        <v>50</v>
      </c>
      <c r="D109" s="3">
        <v>1960</v>
      </c>
      <c r="E109" s="20">
        <v>6.902662037037037E-2</v>
      </c>
      <c r="F109" s="25" t="s">
        <v>77</v>
      </c>
      <c r="G109" s="9">
        <v>5</v>
      </c>
      <c r="H109" s="9">
        <v>86</v>
      </c>
      <c r="I109" s="10">
        <f t="shared" si="1"/>
        <v>3.2717914620391218E-3</v>
      </c>
    </row>
    <row r="110" spans="1:9">
      <c r="A110" s="9">
        <v>106</v>
      </c>
      <c r="B110" s="2" t="s">
        <v>172</v>
      </c>
      <c r="C110" s="2" t="s">
        <v>173</v>
      </c>
      <c r="D110" s="3">
        <v>1970</v>
      </c>
      <c r="E110" s="20">
        <v>6.9144675925925922E-2</v>
      </c>
      <c r="F110" s="25" t="s">
        <v>38</v>
      </c>
      <c r="G110" s="9">
        <v>22</v>
      </c>
      <c r="H110" s="9">
        <v>337</v>
      </c>
      <c r="I110" s="10">
        <f t="shared" si="1"/>
        <v>3.2773871750646248E-3</v>
      </c>
    </row>
    <row r="111" spans="1:9">
      <c r="A111" s="9">
        <v>107</v>
      </c>
      <c r="B111" s="2" t="s">
        <v>174</v>
      </c>
      <c r="C111" s="2" t="s">
        <v>43</v>
      </c>
      <c r="D111" s="3">
        <v>1974</v>
      </c>
      <c r="E111" s="20">
        <v>6.9206018518518528E-2</v>
      </c>
      <c r="F111" s="25" t="s">
        <v>20</v>
      </c>
      <c r="G111" s="9">
        <v>16</v>
      </c>
      <c r="H111" s="9">
        <v>246</v>
      </c>
      <c r="I111" s="10">
        <f t="shared" si="1"/>
        <v>3.2802947514406224E-3</v>
      </c>
    </row>
    <row r="112" spans="1:9">
      <c r="A112" s="9">
        <v>108</v>
      </c>
      <c r="B112" s="2" t="s">
        <v>175</v>
      </c>
      <c r="C112" s="2" t="s">
        <v>50</v>
      </c>
      <c r="D112" s="3">
        <v>1990</v>
      </c>
      <c r="E112" s="20">
        <v>6.9230324074074076E-2</v>
      </c>
      <c r="F112" s="25" t="s">
        <v>17</v>
      </c>
      <c r="G112" s="9">
        <v>15</v>
      </c>
      <c r="H112" s="9">
        <v>141</v>
      </c>
      <c r="I112" s="10">
        <f t="shared" si="1"/>
        <v>3.2814468100046961E-3</v>
      </c>
    </row>
    <row r="113" spans="1:9">
      <c r="A113" s="9">
        <v>109</v>
      </c>
      <c r="B113" s="2" t="s">
        <v>176</v>
      </c>
      <c r="C113" s="2" t="s">
        <v>43</v>
      </c>
      <c r="D113" s="3">
        <v>1960</v>
      </c>
      <c r="E113" s="20">
        <v>6.928472222222222E-2</v>
      </c>
      <c r="F113" s="25" t="s">
        <v>77</v>
      </c>
      <c r="G113" s="9">
        <v>6</v>
      </c>
      <c r="H113" s="9">
        <v>269</v>
      </c>
      <c r="I113" s="10">
        <f t="shared" si="1"/>
        <v>3.284025226790957E-3</v>
      </c>
    </row>
    <row r="114" spans="1:9">
      <c r="A114" s="9">
        <v>110</v>
      </c>
      <c r="B114" s="2" t="s">
        <v>177</v>
      </c>
      <c r="C114" s="2" t="s">
        <v>178</v>
      </c>
      <c r="D114" s="3">
        <v>1986</v>
      </c>
      <c r="E114" s="20">
        <v>6.9307870370370381E-2</v>
      </c>
      <c r="F114" s="25" t="s">
        <v>17</v>
      </c>
      <c r="G114" s="9">
        <v>16</v>
      </c>
      <c r="H114" s="9">
        <v>156</v>
      </c>
      <c r="I114" s="10">
        <f t="shared" si="1"/>
        <v>3.2851224254234093E-3</v>
      </c>
    </row>
    <row r="115" spans="1:9">
      <c r="A115" s="9">
        <v>111</v>
      </c>
      <c r="B115" s="2" t="s">
        <v>179</v>
      </c>
      <c r="C115" s="2" t="s">
        <v>159</v>
      </c>
      <c r="D115" s="3">
        <v>1958</v>
      </c>
      <c r="E115" s="20">
        <v>6.9346064814814812E-2</v>
      </c>
      <c r="F115" s="25" t="s">
        <v>77</v>
      </c>
      <c r="G115" s="9">
        <v>7</v>
      </c>
      <c r="H115" s="9">
        <v>241</v>
      </c>
      <c r="I115" s="10">
        <f t="shared" si="1"/>
        <v>3.2869328031669542E-3</v>
      </c>
    </row>
    <row r="116" spans="1:9">
      <c r="A116" s="9">
        <v>112</v>
      </c>
      <c r="B116" s="2" t="s">
        <v>180</v>
      </c>
      <c r="C116" s="2" t="s">
        <v>50</v>
      </c>
      <c r="D116" s="3">
        <v>1977</v>
      </c>
      <c r="E116" s="20">
        <v>6.9376157407407407E-2</v>
      </c>
      <c r="F116" s="25" t="s">
        <v>23</v>
      </c>
      <c r="G116" s="9">
        <v>17</v>
      </c>
      <c r="H116" s="9">
        <v>144</v>
      </c>
      <c r="I116" s="10">
        <f t="shared" si="1"/>
        <v>3.288359161389141E-3</v>
      </c>
    </row>
    <row r="117" spans="1:9">
      <c r="A117" s="9">
        <v>113</v>
      </c>
      <c r="B117" s="2" t="s">
        <v>181</v>
      </c>
      <c r="C117" s="2" t="s">
        <v>182</v>
      </c>
      <c r="D117" s="3">
        <v>1974</v>
      </c>
      <c r="E117" s="20">
        <v>6.9395833333333337E-2</v>
      </c>
      <c r="F117" s="25" t="s">
        <v>20</v>
      </c>
      <c r="G117" s="9">
        <v>17</v>
      </c>
      <c r="H117" s="9">
        <v>121</v>
      </c>
      <c r="I117" s="10">
        <f t="shared" si="1"/>
        <v>3.2892917802267254E-3</v>
      </c>
    </row>
    <row r="118" spans="1:9">
      <c r="A118" s="9">
        <v>114</v>
      </c>
      <c r="B118" s="2" t="s">
        <v>183</v>
      </c>
      <c r="C118" s="2" t="s">
        <v>184</v>
      </c>
      <c r="D118" s="3">
        <v>1974</v>
      </c>
      <c r="E118" s="20">
        <v>6.9405092592592588E-2</v>
      </c>
      <c r="F118" s="25" t="s">
        <v>20</v>
      </c>
      <c r="G118" s="9">
        <v>18</v>
      </c>
      <c r="H118" s="9">
        <v>266</v>
      </c>
      <c r="I118" s="10">
        <f t="shared" si="1"/>
        <v>3.2897306596797057E-3</v>
      </c>
    </row>
    <row r="119" spans="1:9">
      <c r="A119" s="9">
        <v>115</v>
      </c>
      <c r="B119" s="2" t="s">
        <v>185</v>
      </c>
      <c r="C119" s="2" t="s">
        <v>50</v>
      </c>
      <c r="D119" s="3">
        <v>1967</v>
      </c>
      <c r="E119" s="20">
        <v>6.9444444444444434E-2</v>
      </c>
      <c r="F119" s="25" t="s">
        <v>38</v>
      </c>
      <c r="G119" s="9">
        <v>23</v>
      </c>
      <c r="H119" s="9">
        <v>71</v>
      </c>
      <c r="I119" s="10">
        <f t="shared" si="1"/>
        <v>3.2915958973548732E-3</v>
      </c>
    </row>
    <row r="120" spans="1:9">
      <c r="A120" s="9">
        <v>116</v>
      </c>
      <c r="B120" s="2" t="s">
        <v>186</v>
      </c>
      <c r="C120" s="2" t="s">
        <v>25</v>
      </c>
      <c r="D120" s="3">
        <v>1981</v>
      </c>
      <c r="E120" s="20">
        <v>6.949537037037036E-2</v>
      </c>
      <c r="F120" s="25" t="s">
        <v>14</v>
      </c>
      <c r="G120" s="9">
        <v>11</v>
      </c>
      <c r="H120" s="9">
        <v>174</v>
      </c>
      <c r="I120" s="10">
        <f t="shared" si="1"/>
        <v>3.2940097343462666E-3</v>
      </c>
    </row>
    <row r="121" spans="1:9">
      <c r="A121" s="9">
        <v>117</v>
      </c>
      <c r="B121" s="2" t="s">
        <v>187</v>
      </c>
      <c r="C121" s="2" t="s">
        <v>31</v>
      </c>
      <c r="D121" s="3">
        <v>1986</v>
      </c>
      <c r="E121" s="20">
        <v>6.9504629629629625E-2</v>
      </c>
      <c r="F121" s="25" t="s">
        <v>409</v>
      </c>
      <c r="G121" s="9">
        <v>3</v>
      </c>
      <c r="H121" s="9">
        <v>90</v>
      </c>
      <c r="I121" s="10">
        <f t="shared" si="1"/>
        <v>3.2944486137992477E-3</v>
      </c>
    </row>
    <row r="122" spans="1:9">
      <c r="A122" s="9">
        <v>118</v>
      </c>
      <c r="B122" s="2" t="s">
        <v>188</v>
      </c>
      <c r="C122" s="2" t="s">
        <v>37</v>
      </c>
      <c r="D122" s="3">
        <v>1973</v>
      </c>
      <c r="E122" s="20">
        <v>6.9642361111111106E-2</v>
      </c>
      <c r="F122" s="25" t="s">
        <v>408</v>
      </c>
      <c r="G122" s="9">
        <v>3</v>
      </c>
      <c r="H122" s="9">
        <v>277</v>
      </c>
      <c r="I122" s="10">
        <f t="shared" si="1"/>
        <v>3.3009769456623346E-3</v>
      </c>
    </row>
    <row r="123" spans="1:9">
      <c r="A123" s="9">
        <v>119</v>
      </c>
      <c r="B123" s="2" t="s">
        <v>189</v>
      </c>
      <c r="C123" s="2" t="s">
        <v>190</v>
      </c>
      <c r="D123" s="3">
        <v>1954</v>
      </c>
      <c r="E123" s="20">
        <v>6.9692129629629632E-2</v>
      </c>
      <c r="F123" s="25" t="s">
        <v>138</v>
      </c>
      <c r="G123" s="9">
        <v>3</v>
      </c>
      <c r="H123" s="9">
        <v>309</v>
      </c>
      <c r="I123" s="10">
        <f t="shared" si="1"/>
        <v>3.3033359227221059E-3</v>
      </c>
    </row>
    <row r="124" spans="1:9">
      <c r="A124" s="9">
        <v>120</v>
      </c>
      <c r="B124" s="2" t="s">
        <v>191</v>
      </c>
      <c r="C124" s="2" t="s">
        <v>22</v>
      </c>
      <c r="D124" s="3">
        <v>1980</v>
      </c>
      <c r="E124" s="20">
        <v>6.9707175925925915E-2</v>
      </c>
      <c r="F124" s="25" t="s">
        <v>23</v>
      </c>
      <c r="G124" s="9">
        <v>18</v>
      </c>
      <c r="H124" s="9">
        <v>21</v>
      </c>
      <c r="I124" s="10">
        <f t="shared" si="1"/>
        <v>3.3040491018331989E-3</v>
      </c>
    </row>
    <row r="125" spans="1:9">
      <c r="A125" s="9">
        <v>121</v>
      </c>
      <c r="B125" s="2" t="s">
        <v>192</v>
      </c>
      <c r="C125" s="2" t="s">
        <v>131</v>
      </c>
      <c r="D125" s="3">
        <v>1968</v>
      </c>
      <c r="E125" s="20">
        <v>7.0060185185185184E-2</v>
      </c>
      <c r="F125" s="25" t="s">
        <v>38</v>
      </c>
      <c r="G125" s="9">
        <v>24</v>
      </c>
      <c r="H125" s="9">
        <v>234</v>
      </c>
      <c r="I125" s="10">
        <f t="shared" si="1"/>
        <v>3.3207813809780868E-3</v>
      </c>
    </row>
    <row r="126" spans="1:9">
      <c r="A126" s="9">
        <v>122</v>
      </c>
      <c r="B126" s="2" t="s">
        <v>193</v>
      </c>
      <c r="C126" s="2" t="s">
        <v>190</v>
      </c>
      <c r="D126" s="3">
        <v>1980</v>
      </c>
      <c r="E126" s="20">
        <v>7.0081018518518515E-2</v>
      </c>
      <c r="F126" s="25" t="s">
        <v>23</v>
      </c>
      <c r="G126" s="9">
        <v>19</v>
      </c>
      <c r="H126" s="9">
        <v>185</v>
      </c>
      <c r="I126" s="10">
        <f t="shared" si="1"/>
        <v>3.321768859747293E-3</v>
      </c>
    </row>
    <row r="127" spans="1:9">
      <c r="A127" s="9">
        <v>123</v>
      </c>
      <c r="B127" s="2" t="s">
        <v>194</v>
      </c>
      <c r="C127" s="2" t="s">
        <v>48</v>
      </c>
      <c r="D127" s="3">
        <v>1952</v>
      </c>
      <c r="E127" s="20">
        <v>7.0168981481481485E-2</v>
      </c>
      <c r="F127" s="25" t="s">
        <v>138</v>
      </c>
      <c r="G127" s="9">
        <v>4</v>
      </c>
      <c r="H127" s="9">
        <v>115</v>
      </c>
      <c r="I127" s="10">
        <f t="shared" si="1"/>
        <v>3.3259382145506096E-3</v>
      </c>
    </row>
    <row r="128" spans="1:9">
      <c r="A128" s="9">
        <v>124</v>
      </c>
      <c r="B128" s="2" t="s">
        <v>195</v>
      </c>
      <c r="C128" s="2" t="s">
        <v>52</v>
      </c>
      <c r="D128" s="3">
        <v>1976</v>
      </c>
      <c r="E128" s="20">
        <v>7.0209490740740746E-2</v>
      </c>
      <c r="F128" s="25" t="s">
        <v>411</v>
      </c>
      <c r="G128" s="9">
        <v>1</v>
      </c>
      <c r="H128" s="9">
        <v>168</v>
      </c>
      <c r="I128" s="10">
        <f t="shared" si="1"/>
        <v>3.3278583121574001E-3</v>
      </c>
    </row>
    <row r="129" spans="1:9">
      <c r="A129" s="9">
        <v>125</v>
      </c>
      <c r="B129" s="2" t="s">
        <v>196</v>
      </c>
      <c r="C129" s="2" t="s">
        <v>50</v>
      </c>
      <c r="D129" s="3">
        <v>1971</v>
      </c>
      <c r="E129" s="20">
        <v>7.0258101851851842E-2</v>
      </c>
      <c r="F129" s="25" t="s">
        <v>20</v>
      </c>
      <c r="G129" s="9">
        <v>19</v>
      </c>
      <c r="H129" s="9">
        <v>104</v>
      </c>
      <c r="I129" s="10">
        <f t="shared" si="1"/>
        <v>3.3301624292855479E-3</v>
      </c>
    </row>
    <row r="130" spans="1:9">
      <c r="A130" s="9">
        <v>126</v>
      </c>
      <c r="B130" s="2" t="s">
        <v>197</v>
      </c>
      <c r="C130" s="2" t="s">
        <v>28</v>
      </c>
      <c r="D130" s="3">
        <v>1963</v>
      </c>
      <c r="E130" s="20">
        <v>7.0281250000000003E-2</v>
      </c>
      <c r="F130" s="25" t="s">
        <v>412</v>
      </c>
      <c r="G130" s="9">
        <v>1</v>
      </c>
      <c r="H130" s="9">
        <v>208</v>
      </c>
      <c r="I130" s="10">
        <f t="shared" si="1"/>
        <v>3.3312596279179998E-3</v>
      </c>
    </row>
    <row r="131" spans="1:9">
      <c r="A131" s="9">
        <v>127</v>
      </c>
      <c r="B131" s="2" t="s">
        <v>198</v>
      </c>
      <c r="C131" s="2" t="s">
        <v>50</v>
      </c>
      <c r="D131" s="3">
        <v>1968</v>
      </c>
      <c r="E131" s="20">
        <v>7.0555555555555552E-2</v>
      </c>
      <c r="F131" s="25" t="s">
        <v>38</v>
      </c>
      <c r="G131" s="9">
        <v>25</v>
      </c>
      <c r="H131" s="9">
        <v>281</v>
      </c>
      <c r="I131" s="10">
        <f t="shared" si="1"/>
        <v>3.3442614317125514E-3</v>
      </c>
    </row>
    <row r="132" spans="1:9">
      <c r="A132" s="9">
        <v>128</v>
      </c>
      <c r="B132" s="2" t="s">
        <v>199</v>
      </c>
      <c r="C132" s="2" t="s">
        <v>200</v>
      </c>
      <c r="D132" s="3">
        <v>1948</v>
      </c>
      <c r="E132" s="20">
        <v>7.06875E-2</v>
      </c>
      <c r="F132" s="25" t="s">
        <v>201</v>
      </c>
      <c r="G132" s="9">
        <v>1</v>
      </c>
      <c r="H132" s="9">
        <v>25</v>
      </c>
      <c r="I132" s="10">
        <f t="shared" si="1"/>
        <v>3.3505154639175256E-3</v>
      </c>
    </row>
    <row r="133" spans="1:9">
      <c r="A133" s="9">
        <v>129</v>
      </c>
      <c r="B133" s="2" t="s">
        <v>202</v>
      </c>
      <c r="C133" s="2" t="s">
        <v>203</v>
      </c>
      <c r="D133" s="3">
        <v>1969</v>
      </c>
      <c r="E133" s="20">
        <v>7.0722222222222228E-2</v>
      </c>
      <c r="F133" s="25" t="s">
        <v>38</v>
      </c>
      <c r="G133" s="9">
        <v>26</v>
      </c>
      <c r="H133" s="9">
        <v>101</v>
      </c>
      <c r="I133" s="10">
        <f t="shared" si="1"/>
        <v>3.3521612618662034E-3</v>
      </c>
    </row>
    <row r="134" spans="1:9">
      <c r="A134" s="9">
        <v>130</v>
      </c>
      <c r="B134" s="2" t="s">
        <v>204</v>
      </c>
      <c r="C134" s="2" t="s">
        <v>190</v>
      </c>
      <c r="D134" s="3">
        <v>1949</v>
      </c>
      <c r="E134" s="20">
        <v>7.0858796296296309E-2</v>
      </c>
      <c r="F134" s="25" t="s">
        <v>201</v>
      </c>
      <c r="G134" s="9">
        <v>2</v>
      </c>
      <c r="H134" s="9">
        <v>186</v>
      </c>
      <c r="I134" s="10">
        <f t="shared" ref="I134:I197" si="2">E134/$E$1</f>
        <v>3.3586347337976686E-3</v>
      </c>
    </row>
    <row r="135" spans="1:9">
      <c r="A135" s="9">
        <v>131</v>
      </c>
      <c r="B135" s="2" t="s">
        <v>205</v>
      </c>
      <c r="C135" s="2" t="s">
        <v>206</v>
      </c>
      <c r="D135" s="3">
        <v>1961</v>
      </c>
      <c r="E135" s="20">
        <v>7.1055555555555552E-2</v>
      </c>
      <c r="F135" s="25" t="s">
        <v>29</v>
      </c>
      <c r="G135" s="9">
        <v>17</v>
      </c>
      <c r="H135" s="9">
        <v>118</v>
      </c>
      <c r="I135" s="10">
        <f t="shared" si="2"/>
        <v>3.3679609221735065E-3</v>
      </c>
    </row>
    <row r="136" spans="1:9">
      <c r="A136" s="9">
        <v>132</v>
      </c>
      <c r="B136" s="2" t="s">
        <v>207</v>
      </c>
      <c r="C136" s="2" t="s">
        <v>208</v>
      </c>
      <c r="D136" s="3">
        <v>1971</v>
      </c>
      <c r="E136" s="20">
        <v>7.1085648148148148E-2</v>
      </c>
      <c r="F136" s="25" t="s">
        <v>20</v>
      </c>
      <c r="G136" s="9">
        <v>20</v>
      </c>
      <c r="H136" s="9">
        <v>253</v>
      </c>
      <c r="I136" s="10">
        <f t="shared" si="2"/>
        <v>3.3693872803956938E-3</v>
      </c>
    </row>
    <row r="137" spans="1:9">
      <c r="A137" s="9">
        <v>133</v>
      </c>
      <c r="B137" s="2" t="s">
        <v>209</v>
      </c>
      <c r="C137" s="2" t="s">
        <v>190</v>
      </c>
      <c r="D137" s="3">
        <v>1956</v>
      </c>
      <c r="E137" s="20">
        <v>7.1372685185185178E-2</v>
      </c>
      <c r="F137" s="25" t="s">
        <v>77</v>
      </c>
      <c r="G137" s="9">
        <v>8</v>
      </c>
      <c r="H137" s="9">
        <v>193</v>
      </c>
      <c r="I137" s="10">
        <f t="shared" si="2"/>
        <v>3.3829925434380936E-3</v>
      </c>
    </row>
    <row r="138" spans="1:9">
      <c r="A138" s="9">
        <v>134</v>
      </c>
      <c r="B138" s="2" t="s">
        <v>210</v>
      </c>
      <c r="C138" s="2" t="s">
        <v>190</v>
      </c>
      <c r="D138" s="3">
        <v>1966</v>
      </c>
      <c r="E138" s="20">
        <v>7.1390046296296292E-2</v>
      </c>
      <c r="F138" s="25" t="s">
        <v>38</v>
      </c>
      <c r="G138" s="9">
        <v>27</v>
      </c>
      <c r="H138" s="9">
        <v>316</v>
      </c>
      <c r="I138" s="10">
        <f t="shared" si="2"/>
        <v>3.3838154424124323E-3</v>
      </c>
    </row>
    <row r="139" spans="1:9">
      <c r="A139" s="9">
        <v>135</v>
      </c>
      <c r="B139" s="2" t="s">
        <v>211</v>
      </c>
      <c r="C139" s="2" t="s">
        <v>212</v>
      </c>
      <c r="D139" s="3">
        <v>1975</v>
      </c>
      <c r="E139" s="20">
        <v>7.1437500000000001E-2</v>
      </c>
      <c r="F139" s="25" t="s">
        <v>20</v>
      </c>
      <c r="G139" s="9">
        <v>21</v>
      </c>
      <c r="H139" s="9">
        <v>332</v>
      </c>
      <c r="I139" s="10">
        <f t="shared" si="2"/>
        <v>3.3860646996089583E-3</v>
      </c>
    </row>
    <row r="140" spans="1:9">
      <c r="A140" s="9">
        <v>136</v>
      </c>
      <c r="B140" s="2" t="s">
        <v>213</v>
      </c>
      <c r="C140" s="2" t="s">
        <v>190</v>
      </c>
      <c r="D140" s="3">
        <v>1974</v>
      </c>
      <c r="E140" s="20">
        <v>7.1450231481481483E-2</v>
      </c>
      <c r="F140" s="25" t="s">
        <v>20</v>
      </c>
      <c r="G140" s="9">
        <v>22</v>
      </c>
      <c r="H140" s="9">
        <v>191</v>
      </c>
      <c r="I140" s="10">
        <f t="shared" si="2"/>
        <v>3.3866681588568068E-3</v>
      </c>
    </row>
    <row r="141" spans="1:9">
      <c r="A141" s="9">
        <v>137</v>
      </c>
      <c r="B141" s="2" t="s">
        <v>214</v>
      </c>
      <c r="C141" s="2" t="s">
        <v>215</v>
      </c>
      <c r="D141" s="3">
        <v>1975</v>
      </c>
      <c r="E141" s="20">
        <v>7.162962962962964E-2</v>
      </c>
      <c r="F141" s="25" t="s">
        <v>20</v>
      </c>
      <c r="G141" s="9">
        <v>23</v>
      </c>
      <c r="H141" s="9">
        <v>343</v>
      </c>
      <c r="I141" s="10">
        <f t="shared" si="2"/>
        <v>3.3951714482583074E-3</v>
      </c>
    </row>
    <row r="142" spans="1:9">
      <c r="A142" s="9">
        <v>138</v>
      </c>
      <c r="B142" s="2" t="s">
        <v>216</v>
      </c>
      <c r="C142" s="2" t="s">
        <v>217</v>
      </c>
      <c r="D142" s="3">
        <v>1977</v>
      </c>
      <c r="E142" s="20">
        <v>7.1766203703703693E-2</v>
      </c>
      <c r="F142" s="25" t="s">
        <v>23</v>
      </c>
      <c r="G142" s="9">
        <v>20</v>
      </c>
      <c r="H142" s="9">
        <v>131</v>
      </c>
      <c r="I142" s="10">
        <f t="shared" si="2"/>
        <v>3.4016449201897708E-3</v>
      </c>
    </row>
    <row r="143" spans="1:9">
      <c r="A143" s="9">
        <v>139</v>
      </c>
      <c r="B143" s="2" t="s">
        <v>218</v>
      </c>
      <c r="C143" s="2" t="s">
        <v>50</v>
      </c>
      <c r="D143" s="3">
        <v>1974</v>
      </c>
      <c r="E143" s="20">
        <v>7.1881944444444443E-2</v>
      </c>
      <c r="F143" s="25" t="s">
        <v>20</v>
      </c>
      <c r="G143" s="9">
        <v>24</v>
      </c>
      <c r="H143" s="9">
        <v>295</v>
      </c>
      <c r="I143" s="10">
        <f t="shared" si="2"/>
        <v>3.4071309133520294E-3</v>
      </c>
    </row>
    <row r="144" spans="1:9">
      <c r="A144" s="9">
        <v>140</v>
      </c>
      <c r="B144" s="2" t="s">
        <v>219</v>
      </c>
      <c r="C144" s="2" t="s">
        <v>220</v>
      </c>
      <c r="D144" s="3">
        <v>1990</v>
      </c>
      <c r="E144" s="20">
        <v>7.196180555555555E-2</v>
      </c>
      <c r="F144" s="25" t="s">
        <v>17</v>
      </c>
      <c r="G144" s="9">
        <v>17</v>
      </c>
      <c r="H144" s="9">
        <v>342</v>
      </c>
      <c r="I144" s="10">
        <f t="shared" si="2"/>
        <v>3.4109162486339875E-3</v>
      </c>
    </row>
    <row r="145" spans="1:9">
      <c r="A145" s="9">
        <v>141</v>
      </c>
      <c r="B145" s="2" t="s">
        <v>221</v>
      </c>
      <c r="C145" s="2" t="s">
        <v>50</v>
      </c>
      <c r="D145" s="3">
        <v>1971</v>
      </c>
      <c r="E145" s="20">
        <v>7.1982638888888895E-2</v>
      </c>
      <c r="F145" s="25" t="s">
        <v>20</v>
      </c>
      <c r="G145" s="9">
        <v>25</v>
      </c>
      <c r="H145" s="9">
        <v>251</v>
      </c>
      <c r="I145" s="10">
        <f t="shared" si="2"/>
        <v>3.4119037274031945E-3</v>
      </c>
    </row>
    <row r="146" spans="1:9">
      <c r="A146" s="9">
        <v>142</v>
      </c>
      <c r="B146" s="2" t="s">
        <v>222</v>
      </c>
      <c r="C146" s="2" t="s">
        <v>31</v>
      </c>
      <c r="D146" s="3">
        <v>1956</v>
      </c>
      <c r="E146" s="20">
        <v>7.1989583333333329E-2</v>
      </c>
      <c r="F146" s="25" t="s">
        <v>410</v>
      </c>
      <c r="G146" s="9">
        <v>2</v>
      </c>
      <c r="H146" s="9">
        <v>89</v>
      </c>
      <c r="I146" s="10">
        <f t="shared" si="2"/>
        <v>3.4122328869929295E-3</v>
      </c>
    </row>
    <row r="147" spans="1:9">
      <c r="A147" s="9">
        <v>143</v>
      </c>
      <c r="B147" s="2" t="s">
        <v>223</v>
      </c>
      <c r="C147" s="2" t="s">
        <v>190</v>
      </c>
      <c r="D147" s="3">
        <v>1963</v>
      </c>
      <c r="E147" s="20">
        <v>7.2003472222222226E-2</v>
      </c>
      <c r="F147" s="25" t="s">
        <v>29</v>
      </c>
      <c r="G147" s="9">
        <v>18</v>
      </c>
      <c r="H147" s="9">
        <v>233</v>
      </c>
      <c r="I147" s="10">
        <f t="shared" si="2"/>
        <v>3.4128912061724007E-3</v>
      </c>
    </row>
    <row r="148" spans="1:9">
      <c r="A148" s="9">
        <v>144</v>
      </c>
      <c r="B148" s="2" t="s">
        <v>224</v>
      </c>
      <c r="C148" s="2" t="s">
        <v>225</v>
      </c>
      <c r="D148" s="3">
        <v>1963</v>
      </c>
      <c r="E148" s="20">
        <v>7.2267361111111109E-2</v>
      </c>
      <c r="F148" s="25" t="s">
        <v>29</v>
      </c>
      <c r="G148" s="9">
        <v>19</v>
      </c>
      <c r="H148" s="9">
        <v>286</v>
      </c>
      <c r="I148" s="10">
        <f t="shared" si="2"/>
        <v>3.425399270582349E-3</v>
      </c>
    </row>
    <row r="149" spans="1:9">
      <c r="A149" s="9">
        <v>145</v>
      </c>
      <c r="B149" s="2" t="s">
        <v>226</v>
      </c>
      <c r="C149" s="2" t="s">
        <v>225</v>
      </c>
      <c r="D149" s="3">
        <v>1972</v>
      </c>
      <c r="E149" s="20">
        <v>7.2273148148148156E-2</v>
      </c>
      <c r="F149" s="25" t="s">
        <v>20</v>
      </c>
      <c r="G149" s="9">
        <v>26</v>
      </c>
      <c r="H149" s="9">
        <v>285</v>
      </c>
      <c r="I149" s="10">
        <f t="shared" si="2"/>
        <v>3.4256735702404622E-3</v>
      </c>
    </row>
    <row r="150" spans="1:9">
      <c r="A150" s="9">
        <v>146</v>
      </c>
      <c r="B150" s="2" t="s">
        <v>227</v>
      </c>
      <c r="C150" s="2" t="s">
        <v>225</v>
      </c>
      <c r="D150" s="3">
        <v>1969</v>
      </c>
      <c r="E150" s="20">
        <v>7.2278935185185189E-2</v>
      </c>
      <c r="F150" s="25" t="s">
        <v>38</v>
      </c>
      <c r="G150" s="9">
        <v>28</v>
      </c>
      <c r="H150" s="9">
        <v>284</v>
      </c>
      <c r="I150" s="10">
        <f t="shared" si="2"/>
        <v>3.425947869898575E-3</v>
      </c>
    </row>
    <row r="151" spans="1:9">
      <c r="A151" s="9">
        <v>147</v>
      </c>
      <c r="B151" s="2" t="s">
        <v>228</v>
      </c>
      <c r="C151" s="2" t="s">
        <v>225</v>
      </c>
      <c r="D151" s="3">
        <v>1967</v>
      </c>
      <c r="E151" s="20">
        <v>7.2282407407407406E-2</v>
      </c>
      <c r="F151" s="25" t="s">
        <v>38</v>
      </c>
      <c r="G151" s="9">
        <v>29</v>
      </c>
      <c r="H151" s="9">
        <v>283</v>
      </c>
      <c r="I151" s="10">
        <f t="shared" si="2"/>
        <v>3.4261124496934425E-3</v>
      </c>
    </row>
    <row r="152" spans="1:9">
      <c r="A152" s="9">
        <v>148</v>
      </c>
      <c r="B152" s="2" t="s">
        <v>229</v>
      </c>
      <c r="C152" s="2" t="s">
        <v>28</v>
      </c>
      <c r="D152" s="3">
        <v>1971</v>
      </c>
      <c r="E152" s="20">
        <v>7.2354166666666664E-2</v>
      </c>
      <c r="F152" s="25" t="s">
        <v>408</v>
      </c>
      <c r="G152" s="9">
        <v>4</v>
      </c>
      <c r="H152" s="9">
        <v>93</v>
      </c>
      <c r="I152" s="10">
        <f t="shared" si="2"/>
        <v>3.4295137654540425E-3</v>
      </c>
    </row>
    <row r="153" spans="1:9">
      <c r="A153" s="9">
        <v>149</v>
      </c>
      <c r="B153" s="2" t="s">
        <v>230</v>
      </c>
      <c r="C153" s="2" t="s">
        <v>190</v>
      </c>
      <c r="D153" s="3">
        <v>1963</v>
      </c>
      <c r="E153" s="20">
        <v>7.2380787037037042E-2</v>
      </c>
      <c r="F153" s="25" t="s">
        <v>412</v>
      </c>
      <c r="G153" s="9">
        <v>2</v>
      </c>
      <c r="H153" s="9">
        <v>313</v>
      </c>
      <c r="I153" s="10">
        <f t="shared" si="2"/>
        <v>3.4307755438813623E-3</v>
      </c>
    </row>
    <row r="154" spans="1:9">
      <c r="A154" s="9">
        <v>150</v>
      </c>
      <c r="B154" s="2" t="s">
        <v>231</v>
      </c>
      <c r="C154" s="2" t="s">
        <v>28</v>
      </c>
      <c r="D154" s="3">
        <v>1959</v>
      </c>
      <c r="E154" s="20">
        <v>7.241319444444444E-2</v>
      </c>
      <c r="F154" s="25" t="s">
        <v>77</v>
      </c>
      <c r="G154" s="9">
        <v>9</v>
      </c>
      <c r="H154" s="9">
        <v>301</v>
      </c>
      <c r="I154" s="10">
        <f t="shared" si="2"/>
        <v>3.432311621966794E-3</v>
      </c>
    </row>
    <row r="155" spans="1:9">
      <c r="A155" s="9">
        <v>151</v>
      </c>
      <c r="B155" s="2" t="s">
        <v>232</v>
      </c>
      <c r="C155" s="2" t="s">
        <v>233</v>
      </c>
      <c r="D155" s="3">
        <v>1963</v>
      </c>
      <c r="E155" s="20">
        <v>7.253009259259259E-2</v>
      </c>
      <c r="F155" s="25" t="s">
        <v>29</v>
      </c>
      <c r="G155" s="9">
        <v>20</v>
      </c>
      <c r="H155" s="9">
        <v>176</v>
      </c>
      <c r="I155" s="10">
        <f t="shared" si="2"/>
        <v>3.4378524750606747E-3</v>
      </c>
    </row>
    <row r="156" spans="1:9">
      <c r="A156" s="9">
        <v>152</v>
      </c>
      <c r="B156" s="2" t="s">
        <v>234</v>
      </c>
      <c r="C156" s="2" t="s">
        <v>235</v>
      </c>
      <c r="D156" s="3">
        <v>1963</v>
      </c>
      <c r="E156" s="20">
        <v>7.2540509259259256E-2</v>
      </c>
      <c r="F156" s="25" t="s">
        <v>29</v>
      </c>
      <c r="G156" s="9">
        <v>21</v>
      </c>
      <c r="H156" s="9">
        <v>181</v>
      </c>
      <c r="I156" s="10">
        <f t="shared" si="2"/>
        <v>3.4383462144452781E-3</v>
      </c>
    </row>
    <row r="157" spans="1:9">
      <c r="A157" s="9">
        <v>153</v>
      </c>
      <c r="B157" s="2" t="s">
        <v>236</v>
      </c>
      <c r="C157" s="2" t="s">
        <v>233</v>
      </c>
      <c r="D157" s="3">
        <v>1964</v>
      </c>
      <c r="E157" s="20">
        <v>7.2543981481481487E-2</v>
      </c>
      <c r="F157" s="25" t="s">
        <v>29</v>
      </c>
      <c r="G157" s="9">
        <v>22</v>
      </c>
      <c r="H157" s="9">
        <v>201</v>
      </c>
      <c r="I157" s="10">
        <f t="shared" si="2"/>
        <v>3.4385107942401464E-3</v>
      </c>
    </row>
    <row r="158" spans="1:9">
      <c r="A158" s="9">
        <v>154</v>
      </c>
      <c r="B158" s="2" t="s">
        <v>237</v>
      </c>
      <c r="C158" s="2" t="s">
        <v>238</v>
      </c>
      <c r="D158" s="3">
        <v>1980</v>
      </c>
      <c r="E158" s="20">
        <v>7.2556712962962969E-2</v>
      </c>
      <c r="F158" s="25" t="s">
        <v>23</v>
      </c>
      <c r="G158" s="9">
        <v>21</v>
      </c>
      <c r="H158" s="9">
        <v>4</v>
      </c>
      <c r="I158" s="10">
        <f t="shared" si="2"/>
        <v>3.4391142534879945E-3</v>
      </c>
    </row>
    <row r="159" spans="1:9">
      <c r="A159" s="9">
        <v>155</v>
      </c>
      <c r="B159" s="2" t="s">
        <v>239</v>
      </c>
      <c r="C159" s="2" t="s">
        <v>240</v>
      </c>
      <c r="D159" s="3">
        <v>1969</v>
      </c>
      <c r="E159" s="20">
        <v>7.2576388888888885E-2</v>
      </c>
      <c r="F159" s="25" t="s">
        <v>38</v>
      </c>
      <c r="G159" s="9">
        <v>30</v>
      </c>
      <c r="H159" s="9">
        <v>14</v>
      </c>
      <c r="I159" s="10">
        <f t="shared" si="2"/>
        <v>3.4400468723255781E-3</v>
      </c>
    </row>
    <row r="160" spans="1:9">
      <c r="A160" s="9">
        <v>156</v>
      </c>
      <c r="B160" s="2" t="s">
        <v>241</v>
      </c>
      <c r="C160" s="2" t="s">
        <v>242</v>
      </c>
      <c r="D160" s="3">
        <v>1958</v>
      </c>
      <c r="E160" s="20">
        <v>7.2594907407407414E-2</v>
      </c>
      <c r="F160" s="25" t="s">
        <v>77</v>
      </c>
      <c r="G160" s="9">
        <v>10</v>
      </c>
      <c r="H160" s="9">
        <v>226</v>
      </c>
      <c r="I160" s="10">
        <f t="shared" si="2"/>
        <v>3.4409246312315398E-3</v>
      </c>
    </row>
    <row r="161" spans="1:9">
      <c r="A161" s="9">
        <v>157</v>
      </c>
      <c r="B161" s="2" t="s">
        <v>243</v>
      </c>
      <c r="C161" s="2" t="s">
        <v>50</v>
      </c>
      <c r="D161" s="3">
        <v>1976</v>
      </c>
      <c r="E161" s="20">
        <v>7.2785879629629624E-2</v>
      </c>
      <c r="F161" s="25" t="s">
        <v>23</v>
      </c>
      <c r="G161" s="9">
        <v>22</v>
      </c>
      <c r="H161" s="9">
        <v>72</v>
      </c>
      <c r="I161" s="10">
        <f t="shared" si="2"/>
        <v>3.4499765199492651E-3</v>
      </c>
    </row>
    <row r="162" spans="1:9">
      <c r="A162" s="9">
        <v>158</v>
      </c>
      <c r="B162" s="2" t="s">
        <v>244</v>
      </c>
      <c r="C162" s="2" t="s">
        <v>245</v>
      </c>
      <c r="D162" s="3">
        <v>1964</v>
      </c>
      <c r="E162" s="20">
        <v>7.2819444444444451E-2</v>
      </c>
      <c r="F162" s="25" t="s">
        <v>29</v>
      </c>
      <c r="G162" s="9">
        <v>23</v>
      </c>
      <c r="H162" s="9">
        <v>126</v>
      </c>
      <c r="I162" s="10">
        <f t="shared" si="2"/>
        <v>3.4515674579663207E-3</v>
      </c>
    </row>
    <row r="163" spans="1:9">
      <c r="A163" s="9">
        <v>159</v>
      </c>
      <c r="B163" s="2" t="s">
        <v>246</v>
      </c>
      <c r="C163" s="2" t="s">
        <v>247</v>
      </c>
      <c r="D163" s="3">
        <v>1967</v>
      </c>
      <c r="E163" s="20">
        <v>7.3140046296296293E-2</v>
      </c>
      <c r="F163" s="25" t="s">
        <v>38</v>
      </c>
      <c r="G163" s="9">
        <v>31</v>
      </c>
      <c r="H163" s="9">
        <v>265</v>
      </c>
      <c r="I163" s="10">
        <f t="shared" si="2"/>
        <v>3.4667636590257752E-3</v>
      </c>
    </row>
    <row r="164" spans="1:9">
      <c r="A164" s="9">
        <v>160</v>
      </c>
      <c r="B164" s="2" t="s">
        <v>248</v>
      </c>
      <c r="C164" s="2" t="s">
        <v>56</v>
      </c>
      <c r="D164" s="3">
        <v>1962</v>
      </c>
      <c r="E164" s="20">
        <v>7.314583333333334E-2</v>
      </c>
      <c r="F164" s="25" t="s">
        <v>412</v>
      </c>
      <c r="G164" s="9">
        <v>3</v>
      </c>
      <c r="H164" s="9">
        <v>324</v>
      </c>
      <c r="I164" s="10">
        <f t="shared" si="2"/>
        <v>3.4670379586838884E-3</v>
      </c>
    </row>
    <row r="165" spans="1:9">
      <c r="A165" s="9">
        <v>161</v>
      </c>
      <c r="B165" s="2" t="s">
        <v>249</v>
      </c>
      <c r="C165" s="2" t="s">
        <v>247</v>
      </c>
      <c r="D165" s="3">
        <v>1966</v>
      </c>
      <c r="E165" s="20">
        <v>7.3150462962962959E-2</v>
      </c>
      <c r="F165" s="25" t="s">
        <v>38</v>
      </c>
      <c r="G165" s="9">
        <v>32</v>
      </c>
      <c r="H165" s="9">
        <v>264</v>
      </c>
      <c r="I165" s="10">
        <f t="shared" si="2"/>
        <v>3.4672573984103785E-3</v>
      </c>
    </row>
    <row r="166" spans="1:9">
      <c r="A166" s="9">
        <v>162</v>
      </c>
      <c r="B166" s="2" t="s">
        <v>250</v>
      </c>
      <c r="C166" s="2" t="s">
        <v>56</v>
      </c>
      <c r="D166" s="3">
        <v>1958</v>
      </c>
      <c r="E166" s="20">
        <v>7.315393518518519E-2</v>
      </c>
      <c r="F166" s="25" t="s">
        <v>77</v>
      </c>
      <c r="G166" s="9">
        <v>11</v>
      </c>
      <c r="H166" s="9">
        <v>325</v>
      </c>
      <c r="I166" s="10">
        <f t="shared" si="2"/>
        <v>3.4674219782052465E-3</v>
      </c>
    </row>
    <row r="167" spans="1:9">
      <c r="A167" s="9">
        <v>163</v>
      </c>
      <c r="B167" s="2" t="s">
        <v>251</v>
      </c>
      <c r="C167" s="2" t="s">
        <v>50</v>
      </c>
      <c r="D167" s="3">
        <v>1965</v>
      </c>
      <c r="E167" s="20">
        <v>7.3535879629629639E-2</v>
      </c>
      <c r="F167" s="25" t="s">
        <v>412</v>
      </c>
      <c r="G167" s="9">
        <v>4</v>
      </c>
      <c r="H167" s="9">
        <v>6</v>
      </c>
      <c r="I167" s="10">
        <f t="shared" si="2"/>
        <v>3.4855257556406986E-3</v>
      </c>
    </row>
    <row r="168" spans="1:9">
      <c r="A168" s="9">
        <v>164</v>
      </c>
      <c r="B168" s="2" t="s">
        <v>252</v>
      </c>
      <c r="C168" s="2" t="s">
        <v>126</v>
      </c>
      <c r="D168" s="3">
        <v>1985</v>
      </c>
      <c r="E168" s="20">
        <v>7.3864583333333331E-2</v>
      </c>
      <c r="F168" s="25" t="s">
        <v>14</v>
      </c>
      <c r="G168" s="9">
        <v>12</v>
      </c>
      <c r="H168" s="9">
        <v>96</v>
      </c>
      <c r="I168" s="10">
        <f t="shared" si="2"/>
        <v>3.5011059762215112E-3</v>
      </c>
    </row>
    <row r="169" spans="1:9">
      <c r="A169" s="9">
        <v>165</v>
      </c>
      <c r="B169" s="2" t="s">
        <v>253</v>
      </c>
      <c r="C169" s="2" t="s">
        <v>254</v>
      </c>
      <c r="D169" s="3">
        <v>1986</v>
      </c>
      <c r="E169" s="20">
        <v>7.3879629629629628E-2</v>
      </c>
      <c r="F169" s="25" t="s">
        <v>17</v>
      </c>
      <c r="G169" s="9">
        <v>18</v>
      </c>
      <c r="H169" s="9">
        <v>254</v>
      </c>
      <c r="I169" s="10">
        <f t="shared" si="2"/>
        <v>3.5018191553326046E-3</v>
      </c>
    </row>
    <row r="170" spans="1:9">
      <c r="A170" s="9">
        <v>166</v>
      </c>
      <c r="B170" s="2" t="s">
        <v>255</v>
      </c>
      <c r="C170" s="2" t="s">
        <v>256</v>
      </c>
      <c r="D170" s="3">
        <v>1973</v>
      </c>
      <c r="E170" s="20">
        <v>7.4155092592592592E-2</v>
      </c>
      <c r="F170" s="25" t="s">
        <v>20</v>
      </c>
      <c r="G170" s="9">
        <v>27</v>
      </c>
      <c r="H170" s="9">
        <v>255</v>
      </c>
      <c r="I170" s="10">
        <f t="shared" si="2"/>
        <v>3.5148758190587789E-3</v>
      </c>
    </row>
    <row r="171" spans="1:9">
      <c r="A171" s="9">
        <v>167</v>
      </c>
      <c r="B171" s="2" t="s">
        <v>257</v>
      </c>
      <c r="C171" s="2" t="s">
        <v>258</v>
      </c>
      <c r="D171" s="3">
        <v>1990</v>
      </c>
      <c r="E171" s="20">
        <v>7.4480324074074067E-2</v>
      </c>
      <c r="F171" s="25" t="s">
        <v>409</v>
      </c>
      <c r="G171" s="9">
        <v>4</v>
      </c>
      <c r="H171" s="9">
        <v>220</v>
      </c>
      <c r="I171" s="10">
        <f t="shared" si="2"/>
        <v>3.530291459844724E-3</v>
      </c>
    </row>
    <row r="172" spans="1:9">
      <c r="A172" s="9">
        <v>168</v>
      </c>
      <c r="B172" s="2" t="s">
        <v>259</v>
      </c>
      <c r="C172" s="2" t="s">
        <v>50</v>
      </c>
      <c r="D172" s="3">
        <v>1988</v>
      </c>
      <c r="E172" s="20">
        <v>7.449652777777778E-2</v>
      </c>
      <c r="F172" s="25" t="s">
        <v>17</v>
      </c>
      <c r="G172" s="9">
        <v>19</v>
      </c>
      <c r="H172" s="9">
        <v>166</v>
      </c>
      <c r="I172" s="10">
        <f t="shared" si="2"/>
        <v>3.5310594988874405E-3</v>
      </c>
    </row>
    <row r="173" spans="1:9">
      <c r="A173" s="9">
        <v>169</v>
      </c>
      <c r="B173" s="2" t="s">
        <v>260</v>
      </c>
      <c r="C173" s="2" t="s">
        <v>261</v>
      </c>
      <c r="D173" s="3">
        <v>1961</v>
      </c>
      <c r="E173" s="20">
        <v>7.4884259259259262E-2</v>
      </c>
      <c r="F173" s="25" t="s">
        <v>29</v>
      </c>
      <c r="G173" s="9">
        <v>24</v>
      </c>
      <c r="H173" s="9">
        <v>214</v>
      </c>
      <c r="I173" s="10">
        <f t="shared" si="2"/>
        <v>3.5494375759810054E-3</v>
      </c>
    </row>
    <row r="174" spans="1:9">
      <c r="A174" s="9">
        <v>170</v>
      </c>
      <c r="B174" s="2" t="s">
        <v>262</v>
      </c>
      <c r="C174" s="2" t="s">
        <v>25</v>
      </c>
      <c r="D174" s="3">
        <v>1952</v>
      </c>
      <c r="E174" s="20">
        <v>7.4899305555555559E-2</v>
      </c>
      <c r="F174" s="25" t="s">
        <v>138</v>
      </c>
      <c r="G174" s="9">
        <v>5</v>
      </c>
      <c r="H174" s="9">
        <v>306</v>
      </c>
      <c r="I174" s="10">
        <f t="shared" si="2"/>
        <v>3.5501507550920988E-3</v>
      </c>
    </row>
    <row r="175" spans="1:9">
      <c r="A175" s="9">
        <v>171</v>
      </c>
      <c r="B175" s="2" t="s">
        <v>263</v>
      </c>
      <c r="C175" s="2" t="s">
        <v>190</v>
      </c>
      <c r="D175" s="3">
        <v>1955</v>
      </c>
      <c r="E175" s="20">
        <v>7.4914351851851857E-2</v>
      </c>
      <c r="F175" s="25" t="s">
        <v>138</v>
      </c>
      <c r="G175" s="9">
        <v>6</v>
      </c>
      <c r="H175" s="9">
        <v>197</v>
      </c>
      <c r="I175" s="10">
        <f t="shared" si="2"/>
        <v>3.5508639342031927E-3</v>
      </c>
    </row>
    <row r="176" spans="1:9">
      <c r="A176" s="9">
        <v>172</v>
      </c>
      <c r="B176" s="2" t="s">
        <v>264</v>
      </c>
      <c r="C176" s="2" t="s">
        <v>50</v>
      </c>
      <c r="D176" s="3">
        <v>1962</v>
      </c>
      <c r="E176" s="20">
        <v>7.5046296296296292E-2</v>
      </c>
      <c r="F176" s="25" t="s">
        <v>29</v>
      </c>
      <c r="G176" s="9">
        <v>25</v>
      </c>
      <c r="H176" s="9">
        <v>240</v>
      </c>
      <c r="I176" s="10">
        <f t="shared" si="2"/>
        <v>3.5571179664081664E-3</v>
      </c>
    </row>
    <row r="177" spans="1:9">
      <c r="A177" s="9">
        <v>173</v>
      </c>
      <c r="B177" s="2" t="s">
        <v>265</v>
      </c>
      <c r="C177" s="2" t="s">
        <v>266</v>
      </c>
      <c r="D177" s="3">
        <v>1961</v>
      </c>
      <c r="E177" s="20">
        <v>7.510185185185185E-2</v>
      </c>
      <c r="F177" s="25" t="s">
        <v>29</v>
      </c>
      <c r="G177" s="9">
        <v>26</v>
      </c>
      <c r="H177" s="9">
        <v>294</v>
      </c>
      <c r="I177" s="10">
        <f t="shared" si="2"/>
        <v>3.5597512431260504E-3</v>
      </c>
    </row>
    <row r="178" spans="1:9">
      <c r="A178" s="9">
        <v>174</v>
      </c>
      <c r="B178" s="2" t="s">
        <v>267</v>
      </c>
      <c r="C178" s="2" t="s">
        <v>268</v>
      </c>
      <c r="D178" s="3">
        <v>1958</v>
      </c>
      <c r="E178" s="20">
        <v>7.5217592592592586E-2</v>
      </c>
      <c r="F178" s="25" t="s">
        <v>77</v>
      </c>
      <c r="G178" s="9">
        <v>12</v>
      </c>
      <c r="H178" s="9">
        <v>161</v>
      </c>
      <c r="I178" s="10">
        <f t="shared" si="2"/>
        <v>3.5652372362883085E-3</v>
      </c>
    </row>
    <row r="179" spans="1:9">
      <c r="A179" s="9">
        <v>175</v>
      </c>
      <c r="B179" s="2" t="s">
        <v>269</v>
      </c>
      <c r="C179" s="2" t="s">
        <v>270</v>
      </c>
      <c r="D179" s="3">
        <v>1954</v>
      </c>
      <c r="E179" s="20">
        <v>7.5361111111111115E-2</v>
      </c>
      <c r="F179" s="25" t="s">
        <v>138</v>
      </c>
      <c r="G179" s="9">
        <v>7</v>
      </c>
      <c r="H179" s="9">
        <v>45</v>
      </c>
      <c r="I179" s="10">
        <f t="shared" si="2"/>
        <v>3.5720398678095091E-3</v>
      </c>
    </row>
    <row r="180" spans="1:9">
      <c r="A180" s="9">
        <v>176</v>
      </c>
      <c r="B180" s="2" t="s">
        <v>271</v>
      </c>
      <c r="C180" s="2" t="s">
        <v>272</v>
      </c>
      <c r="D180" s="3">
        <v>1979</v>
      </c>
      <c r="E180" s="20">
        <v>7.6027777777777777E-2</v>
      </c>
      <c r="F180" s="25" t="s">
        <v>23</v>
      </c>
      <c r="G180" s="9">
        <v>23</v>
      </c>
      <c r="H180" s="9">
        <v>59</v>
      </c>
      <c r="I180" s="10">
        <f t="shared" si="2"/>
        <v>3.6036391884241153E-3</v>
      </c>
    </row>
    <row r="181" spans="1:9">
      <c r="A181" s="9">
        <v>177</v>
      </c>
      <c r="B181" s="2" t="s">
        <v>273</v>
      </c>
      <c r="C181" s="2" t="s">
        <v>274</v>
      </c>
      <c r="D181" s="3">
        <v>1965</v>
      </c>
      <c r="E181" s="20">
        <v>7.6067129629629637E-2</v>
      </c>
      <c r="F181" s="25" t="s">
        <v>29</v>
      </c>
      <c r="G181" s="9">
        <v>27</v>
      </c>
      <c r="H181" s="9">
        <v>271</v>
      </c>
      <c r="I181" s="10">
        <f t="shared" si="2"/>
        <v>3.6055044260992837E-3</v>
      </c>
    </row>
    <row r="182" spans="1:9">
      <c r="A182" s="9">
        <v>178</v>
      </c>
      <c r="B182" s="2" t="s">
        <v>275</v>
      </c>
      <c r="C182" s="2" t="s">
        <v>215</v>
      </c>
      <c r="D182" s="3">
        <v>1970</v>
      </c>
      <c r="E182" s="20">
        <v>7.6148148148148145E-2</v>
      </c>
      <c r="F182" s="25" t="s">
        <v>38</v>
      </c>
      <c r="G182" s="9">
        <v>33</v>
      </c>
      <c r="H182" s="9">
        <v>224</v>
      </c>
      <c r="I182" s="10">
        <f t="shared" si="2"/>
        <v>3.609344621312864E-3</v>
      </c>
    </row>
    <row r="183" spans="1:9">
      <c r="A183" s="9">
        <v>179</v>
      </c>
      <c r="B183" s="2" t="s">
        <v>276</v>
      </c>
      <c r="C183" s="2" t="s">
        <v>56</v>
      </c>
      <c r="D183" s="3">
        <v>1979</v>
      </c>
      <c r="E183" s="20">
        <v>7.6265046296296296E-2</v>
      </c>
      <c r="F183" s="25" t="s">
        <v>411</v>
      </c>
      <c r="G183" s="9">
        <v>2</v>
      </c>
      <c r="H183" s="9">
        <v>132</v>
      </c>
      <c r="I183" s="10">
        <f t="shared" si="2"/>
        <v>3.6148854744067448E-3</v>
      </c>
    </row>
    <row r="184" spans="1:9">
      <c r="A184" s="9">
        <v>180</v>
      </c>
      <c r="B184" s="2" t="s">
        <v>277</v>
      </c>
      <c r="C184" s="2" t="s">
        <v>19</v>
      </c>
      <c r="D184" s="3">
        <v>1966</v>
      </c>
      <c r="E184" s="20">
        <v>7.6570601851851841E-2</v>
      </c>
      <c r="F184" s="25" t="s">
        <v>413</v>
      </c>
      <c r="G184" s="9">
        <v>1</v>
      </c>
      <c r="H184" s="9">
        <v>152</v>
      </c>
      <c r="I184" s="10">
        <f t="shared" si="2"/>
        <v>3.6293684963551055E-3</v>
      </c>
    </row>
    <row r="185" spans="1:9">
      <c r="A185" s="9">
        <v>181</v>
      </c>
      <c r="B185" s="2" t="s">
        <v>278</v>
      </c>
      <c r="C185" s="2" t="s">
        <v>19</v>
      </c>
      <c r="D185" s="3">
        <v>1965</v>
      </c>
      <c r="E185" s="20">
        <v>7.6577546296296303E-2</v>
      </c>
      <c r="F185" s="25" t="s">
        <v>29</v>
      </c>
      <c r="G185" s="9">
        <v>28</v>
      </c>
      <c r="H185" s="9">
        <v>151</v>
      </c>
      <c r="I185" s="10">
        <f t="shared" si="2"/>
        <v>3.6296976559448422E-3</v>
      </c>
    </row>
    <row r="186" spans="1:9">
      <c r="A186" s="9">
        <v>182</v>
      </c>
      <c r="B186" s="2" t="s">
        <v>279</v>
      </c>
      <c r="C186" s="2" t="s">
        <v>280</v>
      </c>
      <c r="D186" s="3">
        <v>1961</v>
      </c>
      <c r="E186" s="20">
        <v>7.6586805555555554E-2</v>
      </c>
      <c r="F186" s="25" t="s">
        <v>29</v>
      </c>
      <c r="G186" s="9">
        <v>29</v>
      </c>
      <c r="H186" s="9">
        <v>13</v>
      </c>
      <c r="I186" s="10">
        <f t="shared" si="2"/>
        <v>3.6301365353978224E-3</v>
      </c>
    </row>
    <row r="187" spans="1:9">
      <c r="A187" s="9">
        <v>183</v>
      </c>
      <c r="B187" s="2" t="s">
        <v>281</v>
      </c>
      <c r="C187" s="2" t="s">
        <v>282</v>
      </c>
      <c r="D187" s="3">
        <v>1980</v>
      </c>
      <c r="E187" s="20">
        <v>7.6692129629629624E-2</v>
      </c>
      <c r="F187" s="25" t="s">
        <v>411</v>
      </c>
      <c r="G187" s="9">
        <v>3</v>
      </c>
      <c r="H187" s="9">
        <v>242</v>
      </c>
      <c r="I187" s="10">
        <f t="shared" si="2"/>
        <v>3.6351287891754768E-3</v>
      </c>
    </row>
    <row r="188" spans="1:9">
      <c r="A188" s="9">
        <v>184</v>
      </c>
      <c r="B188" s="2" t="s">
        <v>283</v>
      </c>
      <c r="C188" s="2" t="s">
        <v>284</v>
      </c>
      <c r="D188" s="3">
        <v>1966</v>
      </c>
      <c r="E188" s="20">
        <v>7.6871527777777782E-2</v>
      </c>
      <c r="F188" s="25" t="s">
        <v>38</v>
      </c>
      <c r="G188" s="9">
        <v>34</v>
      </c>
      <c r="H188" s="9">
        <v>37</v>
      </c>
      <c r="I188" s="10">
        <f t="shared" si="2"/>
        <v>3.6436320785769773E-3</v>
      </c>
    </row>
    <row r="189" spans="1:9">
      <c r="A189" s="9">
        <v>185</v>
      </c>
      <c r="B189" s="2" t="s">
        <v>285</v>
      </c>
      <c r="C189" s="2" t="s">
        <v>286</v>
      </c>
      <c r="D189" s="3">
        <v>1973</v>
      </c>
      <c r="E189" s="20">
        <v>7.6999999999999999E-2</v>
      </c>
      <c r="F189" s="25" t="s">
        <v>20</v>
      </c>
      <c r="G189" s="9">
        <v>28</v>
      </c>
      <c r="H189" s="9">
        <v>88</v>
      </c>
      <c r="I189" s="10">
        <f t="shared" si="2"/>
        <v>3.6497215309870836E-3</v>
      </c>
    </row>
    <row r="190" spans="1:9">
      <c r="A190" s="9">
        <v>186</v>
      </c>
      <c r="B190" s="2" t="s">
        <v>287</v>
      </c>
      <c r="C190" s="2" t="s">
        <v>288</v>
      </c>
      <c r="D190" s="3">
        <v>1962</v>
      </c>
      <c r="E190" s="20">
        <v>7.7266203703703698E-2</v>
      </c>
      <c r="F190" s="25" t="s">
        <v>29</v>
      </c>
      <c r="G190" s="9">
        <v>30</v>
      </c>
      <c r="H190" s="9">
        <v>256</v>
      </c>
      <c r="I190" s="10">
        <f t="shared" si="2"/>
        <v>3.6623393152602772E-3</v>
      </c>
    </row>
    <row r="191" spans="1:9">
      <c r="A191" s="9">
        <v>187</v>
      </c>
      <c r="B191" s="2" t="s">
        <v>289</v>
      </c>
      <c r="C191" s="2" t="s">
        <v>43</v>
      </c>
      <c r="D191" s="3">
        <v>1959</v>
      </c>
      <c r="E191" s="20">
        <v>7.7273148148148146E-2</v>
      </c>
      <c r="F191" s="25" t="s">
        <v>77</v>
      </c>
      <c r="G191" s="9">
        <v>13</v>
      </c>
      <c r="H191" s="9">
        <v>32</v>
      </c>
      <c r="I191" s="10">
        <f t="shared" si="2"/>
        <v>3.662668474850013E-3</v>
      </c>
    </row>
    <row r="192" spans="1:9">
      <c r="A192" s="9">
        <v>188</v>
      </c>
      <c r="B192" s="2" t="s">
        <v>290</v>
      </c>
      <c r="C192" s="2" t="s">
        <v>215</v>
      </c>
      <c r="D192" s="3">
        <v>1970</v>
      </c>
      <c r="E192" s="20">
        <v>7.7408564814814826E-2</v>
      </c>
      <c r="F192" s="25" t="s">
        <v>413</v>
      </c>
      <c r="G192" s="9">
        <v>2</v>
      </c>
      <c r="H192" s="9">
        <v>321</v>
      </c>
      <c r="I192" s="10">
        <f t="shared" si="2"/>
        <v>3.6690870868498556E-3</v>
      </c>
    </row>
    <row r="193" spans="1:9">
      <c r="A193" s="9">
        <v>189</v>
      </c>
      <c r="B193" s="2" t="s">
        <v>291</v>
      </c>
      <c r="C193" s="2" t="s">
        <v>215</v>
      </c>
      <c r="D193" s="3">
        <v>1966</v>
      </c>
      <c r="E193" s="20">
        <v>7.7437499999999992E-2</v>
      </c>
      <c r="F193" s="25" t="s">
        <v>38</v>
      </c>
      <c r="G193" s="9">
        <v>35</v>
      </c>
      <c r="H193" s="9">
        <v>245</v>
      </c>
      <c r="I193" s="10">
        <f t="shared" si="2"/>
        <v>3.6704585851404189E-3</v>
      </c>
    </row>
    <row r="194" spans="1:9">
      <c r="A194" s="9">
        <v>190</v>
      </c>
      <c r="B194" s="2" t="s">
        <v>292</v>
      </c>
      <c r="C194" s="2" t="s">
        <v>293</v>
      </c>
      <c r="D194" s="3">
        <v>1952</v>
      </c>
      <c r="E194" s="20">
        <v>7.7473379629629635E-2</v>
      </c>
      <c r="F194" s="25" t="s">
        <v>138</v>
      </c>
      <c r="G194" s="9">
        <v>8</v>
      </c>
      <c r="H194" s="9">
        <v>252</v>
      </c>
      <c r="I194" s="10">
        <f t="shared" si="2"/>
        <v>3.6721592430207198E-3</v>
      </c>
    </row>
    <row r="195" spans="1:9">
      <c r="A195" s="9">
        <v>191</v>
      </c>
      <c r="B195" s="2" t="s">
        <v>294</v>
      </c>
      <c r="C195" s="2" t="s">
        <v>295</v>
      </c>
      <c r="D195" s="3">
        <v>1965</v>
      </c>
      <c r="E195" s="20">
        <v>7.7532407407407411E-2</v>
      </c>
      <c r="F195" s="25" t="s">
        <v>29</v>
      </c>
      <c r="G195" s="9">
        <v>31</v>
      </c>
      <c r="H195" s="9">
        <v>136</v>
      </c>
      <c r="I195" s="10">
        <f t="shared" si="2"/>
        <v>3.6749570995334713E-3</v>
      </c>
    </row>
    <row r="196" spans="1:9">
      <c r="A196" s="9">
        <v>192</v>
      </c>
      <c r="B196" s="2" t="s">
        <v>296</v>
      </c>
      <c r="C196" s="2" t="s">
        <v>297</v>
      </c>
      <c r="D196" s="3">
        <v>1970</v>
      </c>
      <c r="E196" s="20">
        <v>7.7780092592592595E-2</v>
      </c>
      <c r="F196" s="25" t="s">
        <v>413</v>
      </c>
      <c r="G196" s="9">
        <v>3</v>
      </c>
      <c r="H196" s="9">
        <v>274</v>
      </c>
      <c r="I196" s="10">
        <f t="shared" si="2"/>
        <v>3.6866971249007036E-3</v>
      </c>
    </row>
    <row r="197" spans="1:9">
      <c r="A197" s="9">
        <v>193</v>
      </c>
      <c r="B197" s="2" t="s">
        <v>298</v>
      </c>
      <c r="C197" s="2" t="s">
        <v>31</v>
      </c>
      <c r="D197" s="3">
        <v>1972</v>
      </c>
      <c r="E197" s="20">
        <v>7.7804398148148143E-2</v>
      </c>
      <c r="F197" s="25" t="s">
        <v>408</v>
      </c>
      <c r="G197" s="9">
        <v>5</v>
      </c>
      <c r="H197" s="9">
        <v>209</v>
      </c>
      <c r="I197" s="10">
        <f t="shared" si="2"/>
        <v>3.6878491834647776E-3</v>
      </c>
    </row>
    <row r="198" spans="1:9">
      <c r="A198" s="9">
        <v>194</v>
      </c>
      <c r="B198" s="2" t="s">
        <v>299</v>
      </c>
      <c r="C198" s="2" t="s">
        <v>190</v>
      </c>
      <c r="D198" s="3">
        <v>1954</v>
      </c>
      <c r="E198" s="20">
        <v>7.7902777777777779E-2</v>
      </c>
      <c r="F198" s="25" t="s">
        <v>138</v>
      </c>
      <c r="G198" s="9">
        <v>9</v>
      </c>
      <c r="H198" s="9">
        <v>184</v>
      </c>
      <c r="I198" s="10">
        <f t="shared" ref="I198:I261" si="3">E198/$E$1</f>
        <v>3.6925122776526971E-3</v>
      </c>
    </row>
    <row r="199" spans="1:9">
      <c r="A199" s="9">
        <v>195</v>
      </c>
      <c r="B199" s="2" t="s">
        <v>300</v>
      </c>
      <c r="C199" s="2" t="s">
        <v>301</v>
      </c>
      <c r="D199" s="3">
        <v>1978</v>
      </c>
      <c r="E199" s="20">
        <v>7.7944444444444441E-2</v>
      </c>
      <c r="F199" s="25" t="s">
        <v>23</v>
      </c>
      <c r="G199" s="9">
        <v>24</v>
      </c>
      <c r="H199" s="9">
        <v>34</v>
      </c>
      <c r="I199" s="10">
        <f t="shared" si="3"/>
        <v>3.6944872351911098E-3</v>
      </c>
    </row>
    <row r="200" spans="1:9">
      <c r="A200" s="9">
        <v>196</v>
      </c>
      <c r="B200" s="2" t="s">
        <v>302</v>
      </c>
      <c r="C200" s="2" t="s">
        <v>43</v>
      </c>
      <c r="D200" s="3">
        <v>1962</v>
      </c>
      <c r="E200" s="20">
        <v>7.8055555555555559E-2</v>
      </c>
      <c r="F200" s="25" t="s">
        <v>29</v>
      </c>
      <c r="G200" s="9">
        <v>32</v>
      </c>
      <c r="H200" s="9">
        <v>107</v>
      </c>
      <c r="I200" s="10">
        <f t="shared" si="3"/>
        <v>3.6997537886268778E-3</v>
      </c>
    </row>
    <row r="201" spans="1:9">
      <c r="A201" s="9">
        <v>197</v>
      </c>
      <c r="B201" s="2" t="s">
        <v>303</v>
      </c>
      <c r="C201" s="2" t="s">
        <v>304</v>
      </c>
      <c r="D201" s="3">
        <v>1975</v>
      </c>
      <c r="E201" s="20">
        <v>7.8228009259259254E-2</v>
      </c>
      <c r="F201" s="25" t="s">
        <v>408</v>
      </c>
      <c r="G201" s="9">
        <v>6</v>
      </c>
      <c r="H201" s="9">
        <v>320</v>
      </c>
      <c r="I201" s="10">
        <f t="shared" si="3"/>
        <v>3.7079279184386422E-3</v>
      </c>
    </row>
    <row r="202" spans="1:9">
      <c r="A202" s="9">
        <v>198</v>
      </c>
      <c r="B202" s="2" t="s">
        <v>305</v>
      </c>
      <c r="C202" s="2" t="s">
        <v>25</v>
      </c>
      <c r="D202" s="3">
        <v>1973</v>
      </c>
      <c r="E202" s="20">
        <v>7.8238425925925933E-2</v>
      </c>
      <c r="F202" s="25" t="s">
        <v>20</v>
      </c>
      <c r="G202" s="9">
        <v>29</v>
      </c>
      <c r="H202" s="9">
        <v>305</v>
      </c>
      <c r="I202" s="10">
        <f t="shared" si="3"/>
        <v>3.7084216578232459E-3</v>
      </c>
    </row>
    <row r="203" spans="1:9">
      <c r="A203" s="9">
        <v>199</v>
      </c>
      <c r="B203" s="2" t="s">
        <v>306</v>
      </c>
      <c r="C203" s="2" t="s">
        <v>307</v>
      </c>
      <c r="D203" s="3">
        <v>1972</v>
      </c>
      <c r="E203" s="20">
        <v>7.8305555555555559E-2</v>
      </c>
      <c r="F203" s="25" t="s">
        <v>20</v>
      </c>
      <c r="G203" s="9">
        <v>30</v>
      </c>
      <c r="H203" s="9">
        <v>299</v>
      </c>
      <c r="I203" s="10">
        <f t="shared" si="3"/>
        <v>3.7116035338573554E-3</v>
      </c>
    </row>
    <row r="204" spans="1:9">
      <c r="A204" s="9">
        <v>200</v>
      </c>
      <c r="B204" s="2" t="s">
        <v>308</v>
      </c>
      <c r="C204" s="2" t="s">
        <v>43</v>
      </c>
      <c r="D204" s="3">
        <v>1992</v>
      </c>
      <c r="E204" s="20">
        <v>7.8319444444444442E-2</v>
      </c>
      <c r="F204" s="25" t="s">
        <v>409</v>
      </c>
      <c r="G204" s="9">
        <v>5</v>
      </c>
      <c r="H204" s="9">
        <v>99</v>
      </c>
      <c r="I204" s="10">
        <f t="shared" si="3"/>
        <v>3.7122618530368262E-3</v>
      </c>
    </row>
    <row r="205" spans="1:9">
      <c r="A205" s="9">
        <v>201</v>
      </c>
      <c r="B205" s="2" t="s">
        <v>309</v>
      </c>
      <c r="C205" s="2" t="s">
        <v>310</v>
      </c>
      <c r="D205" s="3">
        <v>1969</v>
      </c>
      <c r="E205" s="20">
        <v>7.8390046296296298E-2</v>
      </c>
      <c r="F205" s="25" t="s">
        <v>413</v>
      </c>
      <c r="G205" s="9">
        <v>4</v>
      </c>
      <c r="H205" s="9">
        <v>314</v>
      </c>
      <c r="I205" s="10">
        <f t="shared" si="3"/>
        <v>3.715608308865804E-3</v>
      </c>
    </row>
    <row r="206" spans="1:9">
      <c r="A206" s="9">
        <v>202</v>
      </c>
      <c r="B206" s="2" t="s">
        <v>311</v>
      </c>
      <c r="C206" s="2" t="s">
        <v>190</v>
      </c>
      <c r="D206" s="3">
        <v>1967</v>
      </c>
      <c r="E206" s="20">
        <v>7.8399305555555562E-2</v>
      </c>
      <c r="F206" s="25" t="s">
        <v>38</v>
      </c>
      <c r="G206" s="9">
        <v>36</v>
      </c>
      <c r="H206" s="9">
        <v>205</v>
      </c>
      <c r="I206" s="10">
        <f t="shared" si="3"/>
        <v>3.7160471883187847E-3</v>
      </c>
    </row>
    <row r="207" spans="1:9">
      <c r="A207" s="9">
        <v>203</v>
      </c>
      <c r="B207" s="2" t="s">
        <v>312</v>
      </c>
      <c r="C207" s="2" t="s">
        <v>22</v>
      </c>
      <c r="D207" s="3">
        <v>1969</v>
      </c>
      <c r="E207" s="20">
        <v>7.8762731481481482E-2</v>
      </c>
      <c r="F207" s="25" t="s">
        <v>38</v>
      </c>
      <c r="G207" s="9">
        <v>37</v>
      </c>
      <c r="H207" s="9">
        <v>30</v>
      </c>
      <c r="I207" s="10">
        <f t="shared" si="3"/>
        <v>3.7332732068482751E-3</v>
      </c>
    </row>
    <row r="208" spans="1:9">
      <c r="A208" s="9">
        <v>204</v>
      </c>
      <c r="B208" s="2" t="s">
        <v>313</v>
      </c>
      <c r="C208" s="2" t="s">
        <v>28</v>
      </c>
      <c r="D208" s="3">
        <v>1972</v>
      </c>
      <c r="E208" s="20">
        <v>7.9138888888888884E-2</v>
      </c>
      <c r="F208" s="25" t="s">
        <v>408</v>
      </c>
      <c r="G208" s="9">
        <v>7</v>
      </c>
      <c r="H208" s="9">
        <v>238</v>
      </c>
      <c r="I208" s="10">
        <f t="shared" si="3"/>
        <v>3.7511026846256137E-3</v>
      </c>
    </row>
    <row r="209" spans="1:9">
      <c r="A209" s="9">
        <v>205</v>
      </c>
      <c r="B209" s="2" t="s">
        <v>314</v>
      </c>
      <c r="C209" s="2" t="s">
        <v>50</v>
      </c>
      <c r="D209" s="3">
        <v>1977</v>
      </c>
      <c r="E209" s="20">
        <v>7.9143518518518516E-2</v>
      </c>
      <c r="F209" s="25" t="s">
        <v>23</v>
      </c>
      <c r="G209" s="9">
        <v>25</v>
      </c>
      <c r="H209" s="9">
        <v>296</v>
      </c>
      <c r="I209" s="10">
        <f t="shared" si="3"/>
        <v>3.7513221243521042E-3</v>
      </c>
    </row>
    <row r="210" spans="1:9">
      <c r="A210" s="9">
        <v>206</v>
      </c>
      <c r="B210" s="2" t="s">
        <v>315</v>
      </c>
      <c r="C210" s="2" t="s">
        <v>316</v>
      </c>
      <c r="D210" s="3">
        <v>1959</v>
      </c>
      <c r="E210" s="20">
        <v>7.9166666666666663E-2</v>
      </c>
      <c r="F210" s="25" t="s">
        <v>77</v>
      </c>
      <c r="G210" s="9">
        <v>14</v>
      </c>
      <c r="H210" s="9">
        <v>334</v>
      </c>
      <c r="I210" s="10">
        <f t="shared" si="3"/>
        <v>3.7524193229845557E-3</v>
      </c>
    </row>
    <row r="211" spans="1:9">
      <c r="A211" s="9">
        <v>207</v>
      </c>
      <c r="B211" s="2" t="s">
        <v>317</v>
      </c>
      <c r="C211" s="2" t="s">
        <v>318</v>
      </c>
      <c r="D211" s="3">
        <v>1971</v>
      </c>
      <c r="E211" s="20">
        <v>7.9207175925925924E-2</v>
      </c>
      <c r="F211" s="25" t="s">
        <v>408</v>
      </c>
      <c r="G211" s="9">
        <v>8</v>
      </c>
      <c r="H211" s="9">
        <v>116</v>
      </c>
      <c r="I211" s="10">
        <f t="shared" si="3"/>
        <v>3.7543394205913462E-3</v>
      </c>
    </row>
    <row r="212" spans="1:9">
      <c r="A212" s="9">
        <v>208</v>
      </c>
      <c r="B212" s="2" t="s">
        <v>319</v>
      </c>
      <c r="C212" s="2" t="s">
        <v>320</v>
      </c>
      <c r="D212" s="3">
        <v>1950</v>
      </c>
      <c r="E212" s="20">
        <v>7.9380787037037034E-2</v>
      </c>
      <c r="F212" s="25" t="s">
        <v>201</v>
      </c>
      <c r="G212" s="9">
        <v>3</v>
      </c>
      <c r="H212" s="9">
        <v>319</v>
      </c>
      <c r="I212" s="10">
        <f t="shared" si="3"/>
        <v>3.7625684103347332E-3</v>
      </c>
    </row>
    <row r="213" spans="1:9">
      <c r="A213" s="9">
        <v>209</v>
      </c>
      <c r="B213" s="2" t="s">
        <v>321</v>
      </c>
      <c r="C213" s="2" t="s">
        <v>322</v>
      </c>
      <c r="D213" s="3">
        <v>1972</v>
      </c>
      <c r="E213" s="20">
        <v>7.9432870370370376E-2</v>
      </c>
      <c r="F213" s="25" t="s">
        <v>20</v>
      </c>
      <c r="G213" s="9">
        <v>31</v>
      </c>
      <c r="H213" s="9">
        <v>257</v>
      </c>
      <c r="I213" s="10">
        <f t="shared" si="3"/>
        <v>3.7650371072577497E-3</v>
      </c>
    </row>
    <row r="214" spans="1:9">
      <c r="A214" s="9">
        <v>210</v>
      </c>
      <c r="B214" s="2" t="s">
        <v>323</v>
      </c>
      <c r="C214" s="2" t="s">
        <v>96</v>
      </c>
      <c r="D214" s="3">
        <v>1978</v>
      </c>
      <c r="E214" s="20">
        <v>7.973726851851852E-2</v>
      </c>
      <c r="F214" s="25" t="s">
        <v>23</v>
      </c>
      <c r="G214" s="9">
        <v>26</v>
      </c>
      <c r="H214" s="9">
        <v>40</v>
      </c>
      <c r="I214" s="10">
        <f t="shared" si="3"/>
        <v>3.7794652692744882E-3</v>
      </c>
    </row>
    <row r="215" spans="1:9">
      <c r="A215" s="9">
        <v>211</v>
      </c>
      <c r="B215" s="2" t="s">
        <v>324</v>
      </c>
      <c r="C215" s="2" t="s">
        <v>325</v>
      </c>
      <c r="D215" s="3">
        <v>1960</v>
      </c>
      <c r="E215" s="20">
        <v>7.9878472222222219E-2</v>
      </c>
      <c r="F215" s="25" t="s">
        <v>77</v>
      </c>
      <c r="G215" s="9">
        <v>15</v>
      </c>
      <c r="H215" s="9">
        <v>203</v>
      </c>
      <c r="I215" s="10">
        <f t="shared" si="3"/>
        <v>3.786158180932443E-3</v>
      </c>
    </row>
    <row r="216" spans="1:9">
      <c r="A216" s="9">
        <v>212</v>
      </c>
      <c r="B216" s="2" t="s">
        <v>326</v>
      </c>
      <c r="C216" s="2" t="s">
        <v>50</v>
      </c>
      <c r="D216" s="3">
        <v>1977</v>
      </c>
      <c r="E216" s="20">
        <v>7.9927083333333329E-2</v>
      </c>
      <c r="F216" s="25" t="s">
        <v>23</v>
      </c>
      <c r="G216" s="9">
        <v>27</v>
      </c>
      <c r="H216" s="9">
        <v>70</v>
      </c>
      <c r="I216" s="10">
        <f t="shared" si="3"/>
        <v>3.7884622980605917E-3</v>
      </c>
    </row>
    <row r="217" spans="1:9">
      <c r="A217" s="9">
        <v>213</v>
      </c>
      <c r="B217" s="2" t="s">
        <v>327</v>
      </c>
      <c r="C217" s="2" t="s">
        <v>50</v>
      </c>
      <c r="D217" s="3">
        <v>1976</v>
      </c>
      <c r="E217" s="20">
        <v>8.0130787037037035E-2</v>
      </c>
      <c r="F217" s="25" t="s">
        <v>411</v>
      </c>
      <c r="G217" s="9">
        <v>4</v>
      </c>
      <c r="H217" s="9">
        <v>273</v>
      </c>
      <c r="I217" s="10">
        <f t="shared" si="3"/>
        <v>3.7981176460261659E-3</v>
      </c>
    </row>
    <row r="218" spans="1:9">
      <c r="A218" s="9">
        <v>214</v>
      </c>
      <c r="B218" s="2" t="s">
        <v>328</v>
      </c>
      <c r="C218" s="2" t="s">
        <v>190</v>
      </c>
      <c r="D218" s="3">
        <v>1954</v>
      </c>
      <c r="E218" s="20">
        <v>8.0239583333333336E-2</v>
      </c>
      <c r="F218" s="25" t="s">
        <v>138</v>
      </c>
      <c r="G218" s="9">
        <v>10</v>
      </c>
      <c r="H218" s="9">
        <v>280</v>
      </c>
      <c r="I218" s="10">
        <f t="shared" si="3"/>
        <v>3.8032744795986886E-3</v>
      </c>
    </row>
    <row r="219" spans="1:9">
      <c r="A219" s="9">
        <v>215</v>
      </c>
      <c r="B219" s="2" t="s">
        <v>329</v>
      </c>
      <c r="C219" s="2" t="s">
        <v>48</v>
      </c>
      <c r="D219" s="3">
        <v>1952</v>
      </c>
      <c r="E219" s="20">
        <v>8.0310185185185193E-2</v>
      </c>
      <c r="F219" s="25" t="s">
        <v>138</v>
      </c>
      <c r="G219" s="9">
        <v>11</v>
      </c>
      <c r="H219" s="9">
        <v>117</v>
      </c>
      <c r="I219" s="10">
        <f t="shared" si="3"/>
        <v>3.8066209354276665E-3</v>
      </c>
    </row>
    <row r="220" spans="1:9">
      <c r="A220" s="9">
        <v>216</v>
      </c>
      <c r="B220" s="2" t="s">
        <v>330</v>
      </c>
      <c r="C220" s="2" t="s">
        <v>331</v>
      </c>
      <c r="D220" s="3">
        <v>1973</v>
      </c>
      <c r="E220" s="20">
        <v>8.0340277777777774E-2</v>
      </c>
      <c r="F220" s="25" t="s">
        <v>20</v>
      </c>
      <c r="G220" s="9">
        <v>32</v>
      </c>
      <c r="H220" s="9">
        <v>239</v>
      </c>
      <c r="I220" s="10">
        <f t="shared" si="3"/>
        <v>3.8080472936498529E-3</v>
      </c>
    </row>
    <row r="221" spans="1:9">
      <c r="A221" s="9">
        <v>217</v>
      </c>
      <c r="B221" s="2" t="s">
        <v>332</v>
      </c>
      <c r="C221" s="2" t="s">
        <v>203</v>
      </c>
      <c r="D221" s="3">
        <v>1981</v>
      </c>
      <c r="E221" s="20">
        <v>8.0378472222222219E-2</v>
      </c>
      <c r="F221" s="25" t="s">
        <v>414</v>
      </c>
      <c r="G221" s="9">
        <v>1</v>
      </c>
      <c r="H221" s="9">
        <v>199</v>
      </c>
      <c r="I221" s="10">
        <f t="shared" si="3"/>
        <v>3.8098576713933982E-3</v>
      </c>
    </row>
    <row r="222" spans="1:9">
      <c r="A222" s="9">
        <v>218</v>
      </c>
      <c r="B222" s="2" t="s">
        <v>333</v>
      </c>
      <c r="C222" s="2" t="s">
        <v>334</v>
      </c>
      <c r="D222" s="3">
        <v>1959</v>
      </c>
      <c r="E222" s="20">
        <v>8.0829861111111109E-2</v>
      </c>
      <c r="F222" s="25" t="s">
        <v>77</v>
      </c>
      <c r="G222" s="9">
        <v>16</v>
      </c>
      <c r="H222" s="9">
        <v>65</v>
      </c>
      <c r="I222" s="10">
        <f t="shared" si="3"/>
        <v>3.8312530447262051E-3</v>
      </c>
    </row>
    <row r="223" spans="1:9">
      <c r="A223" s="9">
        <v>219</v>
      </c>
      <c r="B223" s="2" t="s">
        <v>335</v>
      </c>
      <c r="C223" s="2" t="s">
        <v>50</v>
      </c>
      <c r="D223" s="3">
        <v>1964</v>
      </c>
      <c r="E223" s="20">
        <v>8.0847222222222223E-2</v>
      </c>
      <c r="F223" s="25" t="s">
        <v>29</v>
      </c>
      <c r="G223" s="9">
        <v>33</v>
      </c>
      <c r="H223" s="9">
        <v>111</v>
      </c>
      <c r="I223" s="10">
        <f t="shared" si="3"/>
        <v>3.8320759437005438E-3</v>
      </c>
    </row>
    <row r="224" spans="1:9">
      <c r="A224" s="9">
        <v>220</v>
      </c>
      <c r="B224" s="2" t="s">
        <v>336</v>
      </c>
      <c r="C224" s="2" t="s">
        <v>320</v>
      </c>
      <c r="D224" s="3">
        <v>1963</v>
      </c>
      <c r="E224" s="20">
        <v>8.0861111111111106E-2</v>
      </c>
      <c r="F224" s="25" t="s">
        <v>412</v>
      </c>
      <c r="G224" s="9">
        <v>5</v>
      </c>
      <c r="H224" s="9">
        <v>318</v>
      </c>
      <c r="I224" s="10">
        <f t="shared" si="3"/>
        <v>3.8327342628800146E-3</v>
      </c>
    </row>
    <row r="225" spans="1:9">
      <c r="A225" s="9">
        <v>221</v>
      </c>
      <c r="B225" s="2" t="s">
        <v>337</v>
      </c>
      <c r="C225" s="2" t="s">
        <v>50</v>
      </c>
      <c r="D225" s="3">
        <v>1971</v>
      </c>
      <c r="E225" s="20">
        <v>8.1005787037037036E-2</v>
      </c>
      <c r="F225" s="25" t="s">
        <v>408</v>
      </c>
      <c r="G225" s="9">
        <v>9</v>
      </c>
      <c r="H225" s="9">
        <v>50</v>
      </c>
      <c r="I225" s="10">
        <f t="shared" si="3"/>
        <v>3.8395917543328374E-3</v>
      </c>
    </row>
    <row r="226" spans="1:9">
      <c r="A226" s="9">
        <v>222</v>
      </c>
      <c r="B226" s="2" t="s">
        <v>338</v>
      </c>
      <c r="C226" s="2" t="s">
        <v>339</v>
      </c>
      <c r="D226" s="3">
        <v>1972</v>
      </c>
      <c r="E226" s="20">
        <v>8.1219907407407407E-2</v>
      </c>
      <c r="F226" s="25" t="s">
        <v>20</v>
      </c>
      <c r="G226" s="9">
        <v>33</v>
      </c>
      <c r="H226" s="9">
        <v>335</v>
      </c>
      <c r="I226" s="10">
        <f t="shared" si="3"/>
        <v>3.8497408416830149E-3</v>
      </c>
    </row>
    <row r="227" spans="1:9">
      <c r="A227" s="9">
        <v>223</v>
      </c>
      <c r="B227" s="2" t="s">
        <v>340</v>
      </c>
      <c r="C227" s="2" t="s">
        <v>282</v>
      </c>
      <c r="D227" s="3">
        <v>1981</v>
      </c>
      <c r="E227" s="20">
        <v>8.1247685185185187E-2</v>
      </c>
      <c r="F227" s="25" t="s">
        <v>14</v>
      </c>
      <c r="G227" s="9">
        <v>13</v>
      </c>
      <c r="H227" s="9">
        <v>243</v>
      </c>
      <c r="I227" s="10">
        <f t="shared" si="3"/>
        <v>3.8510574800419569E-3</v>
      </c>
    </row>
    <row r="228" spans="1:9">
      <c r="A228" s="9">
        <v>224</v>
      </c>
      <c r="B228" s="2" t="s">
        <v>341</v>
      </c>
      <c r="C228" s="2" t="s">
        <v>43</v>
      </c>
      <c r="D228" s="3">
        <v>1939</v>
      </c>
      <c r="E228" s="20">
        <v>8.1383101851851852E-2</v>
      </c>
      <c r="F228" s="25" t="s">
        <v>342</v>
      </c>
      <c r="G228" s="9">
        <v>1</v>
      </c>
      <c r="H228" s="9">
        <v>155</v>
      </c>
      <c r="I228" s="10">
        <f t="shared" si="3"/>
        <v>3.857476092041799E-3</v>
      </c>
    </row>
    <row r="229" spans="1:9">
      <c r="A229" s="9">
        <v>225</v>
      </c>
      <c r="B229" s="2" t="s">
        <v>343</v>
      </c>
      <c r="C229" s="2" t="s">
        <v>50</v>
      </c>
      <c r="D229" s="3">
        <v>1982</v>
      </c>
      <c r="E229" s="20">
        <v>8.1737268518518522E-2</v>
      </c>
      <c r="F229" s="25" t="s">
        <v>14</v>
      </c>
      <c r="G229" s="9">
        <v>14</v>
      </c>
      <c r="H229" s="9">
        <v>102</v>
      </c>
      <c r="I229" s="10">
        <f t="shared" si="3"/>
        <v>3.8742632311183087E-3</v>
      </c>
    </row>
    <row r="230" spans="1:9">
      <c r="A230" s="9">
        <v>226</v>
      </c>
      <c r="B230" s="2" t="s">
        <v>344</v>
      </c>
      <c r="C230" s="2" t="s">
        <v>50</v>
      </c>
      <c r="D230" s="3">
        <v>1986</v>
      </c>
      <c r="E230" s="20">
        <v>8.1750000000000003E-2</v>
      </c>
      <c r="F230" s="25" t="s">
        <v>17</v>
      </c>
      <c r="G230" s="9">
        <v>20</v>
      </c>
      <c r="H230" s="9">
        <v>279</v>
      </c>
      <c r="I230" s="10">
        <f t="shared" si="3"/>
        <v>3.8748666903661573E-3</v>
      </c>
    </row>
    <row r="231" spans="1:9">
      <c r="A231" s="9">
        <v>227</v>
      </c>
      <c r="B231" s="2" t="s">
        <v>345</v>
      </c>
      <c r="C231" s="2" t="s">
        <v>270</v>
      </c>
      <c r="D231" s="3">
        <v>1968</v>
      </c>
      <c r="E231" s="20">
        <v>8.1788194444444448E-2</v>
      </c>
      <c r="F231" s="25" t="s">
        <v>38</v>
      </c>
      <c r="G231" s="9">
        <v>38</v>
      </c>
      <c r="H231" s="9">
        <v>123</v>
      </c>
      <c r="I231" s="10">
        <f t="shared" si="3"/>
        <v>3.8766770681097026E-3</v>
      </c>
    </row>
    <row r="232" spans="1:9">
      <c r="A232" s="9">
        <v>228</v>
      </c>
      <c r="B232" s="2" t="s">
        <v>346</v>
      </c>
      <c r="C232" s="2" t="s">
        <v>50</v>
      </c>
      <c r="D232" s="3">
        <v>1983</v>
      </c>
      <c r="E232" s="20">
        <v>8.1841435185185177E-2</v>
      </c>
      <c r="F232" s="25" t="s">
        <v>14</v>
      </c>
      <c r="G232" s="9">
        <v>15</v>
      </c>
      <c r="H232" s="9">
        <v>247</v>
      </c>
      <c r="I232" s="10">
        <f t="shared" si="3"/>
        <v>3.8792006249643404E-3</v>
      </c>
    </row>
    <row r="233" spans="1:9">
      <c r="A233" s="9">
        <v>229</v>
      </c>
      <c r="B233" s="2" t="s">
        <v>347</v>
      </c>
      <c r="C233" s="2" t="s">
        <v>348</v>
      </c>
      <c r="D233" s="3">
        <v>1965</v>
      </c>
      <c r="E233" s="20">
        <v>8.188657407407407E-2</v>
      </c>
      <c r="F233" s="25" t="s">
        <v>29</v>
      </c>
      <c r="G233" s="9">
        <v>34</v>
      </c>
      <c r="H233" s="9">
        <v>97</v>
      </c>
      <c r="I233" s="10">
        <f t="shared" si="3"/>
        <v>3.8813401622976216E-3</v>
      </c>
    </row>
    <row r="234" spans="1:9">
      <c r="A234" s="9">
        <v>230</v>
      </c>
      <c r="B234" s="2" t="s">
        <v>349</v>
      </c>
      <c r="C234" s="2" t="s">
        <v>350</v>
      </c>
      <c r="D234" s="3">
        <v>1970</v>
      </c>
      <c r="E234" s="20">
        <v>8.2143518518518518E-2</v>
      </c>
      <c r="F234" s="25" t="s">
        <v>38</v>
      </c>
      <c r="G234" s="9">
        <v>39</v>
      </c>
      <c r="H234" s="9">
        <v>134</v>
      </c>
      <c r="I234" s="10">
        <f t="shared" si="3"/>
        <v>3.8935190671178345E-3</v>
      </c>
    </row>
    <row r="235" spans="1:9">
      <c r="A235" s="9">
        <v>231</v>
      </c>
      <c r="B235" s="2" t="s">
        <v>351</v>
      </c>
      <c r="C235" s="2" t="s">
        <v>352</v>
      </c>
      <c r="D235" s="3">
        <v>1951</v>
      </c>
      <c r="E235" s="20">
        <v>8.2172453703703699E-2</v>
      </c>
      <c r="F235" s="25" t="s">
        <v>138</v>
      </c>
      <c r="G235" s="9">
        <v>12</v>
      </c>
      <c r="H235" s="9">
        <v>122</v>
      </c>
      <c r="I235" s="10">
        <f t="shared" si="3"/>
        <v>3.8948905654083992E-3</v>
      </c>
    </row>
    <row r="236" spans="1:9">
      <c r="A236" s="9">
        <v>232</v>
      </c>
      <c r="B236" s="2" t="s">
        <v>353</v>
      </c>
      <c r="C236" s="2" t="s">
        <v>190</v>
      </c>
      <c r="D236" s="3">
        <v>1962</v>
      </c>
      <c r="E236" s="20">
        <v>8.2633101851851853E-2</v>
      </c>
      <c r="F236" s="25" t="s">
        <v>412</v>
      </c>
      <c r="G236" s="9">
        <v>6</v>
      </c>
      <c r="H236" s="9">
        <v>192</v>
      </c>
      <c r="I236" s="10">
        <f t="shared" si="3"/>
        <v>3.9167248181941868E-3</v>
      </c>
    </row>
    <row r="237" spans="1:9">
      <c r="A237" s="9">
        <v>233</v>
      </c>
      <c r="B237" s="2" t="s">
        <v>354</v>
      </c>
      <c r="C237" s="2" t="s">
        <v>355</v>
      </c>
      <c r="D237" s="3">
        <v>1975</v>
      </c>
      <c r="E237" s="20">
        <v>8.2680555555555549E-2</v>
      </c>
      <c r="F237" s="25" t="s">
        <v>408</v>
      </c>
      <c r="G237" s="9">
        <v>10</v>
      </c>
      <c r="H237" s="9">
        <v>133</v>
      </c>
      <c r="I237" s="10">
        <f t="shared" si="3"/>
        <v>3.9189740753907123E-3</v>
      </c>
    </row>
    <row r="238" spans="1:9">
      <c r="A238" s="9">
        <v>234</v>
      </c>
      <c r="B238" s="2" t="s">
        <v>356</v>
      </c>
      <c r="C238" s="2" t="s">
        <v>35</v>
      </c>
      <c r="D238" s="3">
        <v>1954</v>
      </c>
      <c r="E238" s="20">
        <v>8.2737268518518522E-2</v>
      </c>
      <c r="F238" s="25" t="s">
        <v>415</v>
      </c>
      <c r="G238" s="9">
        <v>1</v>
      </c>
      <c r="H238" s="9">
        <v>143</v>
      </c>
      <c r="I238" s="10">
        <f t="shared" si="3"/>
        <v>3.921662212040219E-3</v>
      </c>
    </row>
    <row r="239" spans="1:9">
      <c r="A239" s="9">
        <v>235</v>
      </c>
      <c r="B239" s="2" t="s">
        <v>357</v>
      </c>
      <c r="C239" s="2" t="s">
        <v>25</v>
      </c>
      <c r="D239" s="3">
        <v>1972</v>
      </c>
      <c r="E239" s="20">
        <v>8.3232638888888891E-2</v>
      </c>
      <c r="F239" s="25" t="s">
        <v>408</v>
      </c>
      <c r="G239" s="9">
        <v>11</v>
      </c>
      <c r="H239" s="9">
        <v>292</v>
      </c>
      <c r="I239" s="10">
        <f t="shared" si="3"/>
        <v>3.9451422627746835E-3</v>
      </c>
    </row>
    <row r="240" spans="1:9">
      <c r="A240" s="9">
        <v>236</v>
      </c>
      <c r="B240" s="2" t="s">
        <v>358</v>
      </c>
      <c r="C240" s="2" t="s">
        <v>190</v>
      </c>
      <c r="D240" s="3">
        <v>1955</v>
      </c>
      <c r="E240" s="20">
        <v>8.3641203703703704E-2</v>
      </c>
      <c r="F240" s="25" t="s">
        <v>415</v>
      </c>
      <c r="G240" s="9">
        <v>2</v>
      </c>
      <c r="H240" s="9">
        <v>196</v>
      </c>
      <c r="I240" s="10">
        <f t="shared" si="3"/>
        <v>3.9645078186374546E-3</v>
      </c>
    </row>
    <row r="241" spans="1:9">
      <c r="A241" s="9">
        <v>237</v>
      </c>
      <c r="B241" s="2" t="s">
        <v>359</v>
      </c>
      <c r="C241" s="2" t="s">
        <v>360</v>
      </c>
      <c r="D241" s="3">
        <v>1953</v>
      </c>
      <c r="E241" s="20">
        <v>8.3770833333333336E-2</v>
      </c>
      <c r="F241" s="25" t="s">
        <v>138</v>
      </c>
      <c r="G241" s="9">
        <v>13</v>
      </c>
      <c r="H241" s="9">
        <v>73</v>
      </c>
      <c r="I241" s="10">
        <f t="shared" si="3"/>
        <v>3.970652130979184E-3</v>
      </c>
    </row>
    <row r="242" spans="1:9">
      <c r="A242" s="9">
        <v>238</v>
      </c>
      <c r="B242" s="2" t="s">
        <v>361</v>
      </c>
      <c r="C242" s="2" t="s">
        <v>50</v>
      </c>
      <c r="D242" s="3">
        <v>1982</v>
      </c>
      <c r="E242" s="20">
        <v>8.3972222222222226E-2</v>
      </c>
      <c r="F242" s="25" t="s">
        <v>14</v>
      </c>
      <c r="G242" s="9">
        <v>16</v>
      </c>
      <c r="H242" s="9">
        <v>276</v>
      </c>
      <c r="I242" s="10">
        <f t="shared" si="3"/>
        <v>3.9801977590815133E-3</v>
      </c>
    </row>
    <row r="243" spans="1:9">
      <c r="A243" s="9">
        <v>239</v>
      </c>
      <c r="B243" s="2" t="s">
        <v>362</v>
      </c>
      <c r="C243" s="2" t="s">
        <v>99</v>
      </c>
      <c r="D243" s="3">
        <v>1977</v>
      </c>
      <c r="E243" s="20">
        <v>8.4039351851851851E-2</v>
      </c>
      <c r="F243" s="25" t="s">
        <v>23</v>
      </c>
      <c r="G243" s="9">
        <v>28</v>
      </c>
      <c r="H243" s="9">
        <v>204</v>
      </c>
      <c r="I243" s="10">
        <f t="shared" si="3"/>
        <v>3.9833796351156229E-3</v>
      </c>
    </row>
    <row r="244" spans="1:9">
      <c r="A244" s="9">
        <v>240</v>
      </c>
      <c r="B244" s="2" t="s">
        <v>363</v>
      </c>
      <c r="C244" s="2" t="s">
        <v>364</v>
      </c>
      <c r="D244" s="3">
        <v>1981</v>
      </c>
      <c r="E244" s="20">
        <v>8.4062499999999998E-2</v>
      </c>
      <c r="F244" s="25" t="s">
        <v>414</v>
      </c>
      <c r="G244" s="9">
        <v>2</v>
      </c>
      <c r="H244" s="9">
        <v>260</v>
      </c>
      <c r="I244" s="10">
        <f t="shared" si="3"/>
        <v>3.9844768337480747E-3</v>
      </c>
    </row>
    <row r="245" spans="1:9">
      <c r="A245" s="9">
        <v>241</v>
      </c>
      <c r="B245" s="2" t="s">
        <v>365</v>
      </c>
      <c r="C245" s="2" t="s">
        <v>52</v>
      </c>
      <c r="D245" s="3">
        <v>1964</v>
      </c>
      <c r="E245" s="20">
        <v>8.4134259259259256E-2</v>
      </c>
      <c r="F245" s="25" t="s">
        <v>29</v>
      </c>
      <c r="G245" s="9">
        <v>35</v>
      </c>
      <c r="H245" s="9">
        <v>297</v>
      </c>
      <c r="I245" s="10">
        <f t="shared" si="3"/>
        <v>3.9878781495086739E-3</v>
      </c>
    </row>
    <row r="246" spans="1:9">
      <c r="A246" s="9">
        <v>242</v>
      </c>
      <c r="B246" s="2" t="s">
        <v>366</v>
      </c>
      <c r="C246" s="2" t="s">
        <v>35</v>
      </c>
      <c r="D246" s="3">
        <v>1961</v>
      </c>
      <c r="E246" s="20">
        <v>8.4280092592592601E-2</v>
      </c>
      <c r="F246" s="25" t="s">
        <v>412</v>
      </c>
      <c r="G246" s="9">
        <v>7</v>
      </c>
      <c r="H246" s="9">
        <v>341</v>
      </c>
      <c r="I246" s="10">
        <f t="shared" si="3"/>
        <v>3.9947905008931202E-3</v>
      </c>
    </row>
    <row r="247" spans="1:9">
      <c r="A247" s="9">
        <v>243</v>
      </c>
      <c r="B247" s="2" t="s">
        <v>367</v>
      </c>
      <c r="C247" s="2" t="s">
        <v>331</v>
      </c>
      <c r="D247" s="3">
        <v>1968</v>
      </c>
      <c r="E247" s="20">
        <v>8.4327546296296296E-2</v>
      </c>
      <c r="F247" s="25" t="s">
        <v>38</v>
      </c>
      <c r="G247" s="9">
        <v>40</v>
      </c>
      <c r="H247" s="9">
        <v>106</v>
      </c>
      <c r="I247" s="10">
        <f t="shared" si="3"/>
        <v>3.9970397580896457E-3</v>
      </c>
    </row>
    <row r="248" spans="1:9">
      <c r="A248" s="9">
        <v>244</v>
      </c>
      <c r="B248" s="2" t="s">
        <v>368</v>
      </c>
      <c r="C248" s="2" t="s">
        <v>50</v>
      </c>
      <c r="D248" s="3">
        <v>1958</v>
      </c>
      <c r="E248" s="20">
        <v>8.4502314814814808E-2</v>
      </c>
      <c r="F248" s="25" t="s">
        <v>77</v>
      </c>
      <c r="G248" s="9">
        <v>17</v>
      </c>
      <c r="H248" s="9">
        <v>344</v>
      </c>
      <c r="I248" s="10">
        <f t="shared" si="3"/>
        <v>4.0053236077646553E-3</v>
      </c>
    </row>
    <row r="249" spans="1:9">
      <c r="A249" s="9">
        <v>245</v>
      </c>
      <c r="B249" s="2" t="s">
        <v>369</v>
      </c>
      <c r="C249" s="2" t="s">
        <v>31</v>
      </c>
      <c r="D249" s="3">
        <v>1965</v>
      </c>
      <c r="E249" s="20">
        <v>8.456597222222223E-2</v>
      </c>
      <c r="F249" s="25" t="s">
        <v>412</v>
      </c>
      <c r="G249" s="9">
        <v>8</v>
      </c>
      <c r="H249" s="9">
        <v>74</v>
      </c>
      <c r="I249" s="10">
        <f t="shared" si="3"/>
        <v>4.0083409040038978E-3</v>
      </c>
    </row>
    <row r="250" spans="1:9">
      <c r="A250" s="9">
        <v>246</v>
      </c>
      <c r="B250" s="2" t="s">
        <v>370</v>
      </c>
      <c r="C250" s="2" t="s">
        <v>50</v>
      </c>
      <c r="D250" s="3">
        <v>1972</v>
      </c>
      <c r="E250" s="20">
        <v>8.4668981481481484E-2</v>
      </c>
      <c r="F250" s="25" t="s">
        <v>408</v>
      </c>
      <c r="G250" s="9">
        <v>12</v>
      </c>
      <c r="H250" s="9">
        <v>105</v>
      </c>
      <c r="I250" s="10">
        <f t="shared" si="3"/>
        <v>4.0132234379183073E-3</v>
      </c>
    </row>
    <row r="251" spans="1:9">
      <c r="A251" s="9">
        <v>247</v>
      </c>
      <c r="B251" s="2" t="s">
        <v>371</v>
      </c>
      <c r="C251" s="2" t="s">
        <v>50</v>
      </c>
      <c r="D251" s="3">
        <v>1975</v>
      </c>
      <c r="E251" s="20">
        <v>8.5209490740740745E-2</v>
      </c>
      <c r="F251" s="25" t="s">
        <v>20</v>
      </c>
      <c r="G251" s="9">
        <v>34</v>
      </c>
      <c r="H251" s="9">
        <v>303</v>
      </c>
      <c r="I251" s="10">
        <f t="shared" si="3"/>
        <v>4.038843025986053E-3</v>
      </c>
    </row>
    <row r="252" spans="1:9">
      <c r="A252" s="9">
        <v>248</v>
      </c>
      <c r="B252" s="2" t="s">
        <v>372</v>
      </c>
      <c r="C252" s="2" t="s">
        <v>50</v>
      </c>
      <c r="D252" s="3">
        <v>1963</v>
      </c>
      <c r="E252" s="20">
        <v>8.5526620370370357E-2</v>
      </c>
      <c r="F252" s="25" t="s">
        <v>29</v>
      </c>
      <c r="G252" s="9">
        <v>36</v>
      </c>
      <c r="H252" s="9">
        <v>236</v>
      </c>
      <c r="I252" s="10">
        <f t="shared" si="3"/>
        <v>4.0538746472506392E-3</v>
      </c>
    </row>
    <row r="253" spans="1:9">
      <c r="A253" s="9">
        <v>249</v>
      </c>
      <c r="B253" s="2" t="s">
        <v>373</v>
      </c>
      <c r="C253" s="2" t="s">
        <v>50</v>
      </c>
      <c r="D253" s="3">
        <v>1989</v>
      </c>
      <c r="E253" s="20">
        <v>8.5692129629629632E-2</v>
      </c>
      <c r="F253" s="25" t="s">
        <v>17</v>
      </c>
      <c r="G253" s="9">
        <v>21</v>
      </c>
      <c r="H253" s="9">
        <v>202</v>
      </c>
      <c r="I253" s="10">
        <f t="shared" si="3"/>
        <v>4.0617196174726686E-3</v>
      </c>
    </row>
    <row r="254" spans="1:9">
      <c r="A254" s="9">
        <v>250</v>
      </c>
      <c r="B254" s="2" t="s">
        <v>374</v>
      </c>
      <c r="C254" s="2" t="s">
        <v>50</v>
      </c>
      <c r="D254" s="3">
        <v>1963</v>
      </c>
      <c r="E254" s="20">
        <v>8.5709490740740746E-2</v>
      </c>
      <c r="F254" s="25" t="s">
        <v>29</v>
      </c>
      <c r="G254" s="9">
        <v>37</v>
      </c>
      <c r="H254" s="9">
        <v>333</v>
      </c>
      <c r="I254" s="10">
        <f t="shared" si="3"/>
        <v>4.0625425164470081E-3</v>
      </c>
    </row>
    <row r="255" spans="1:9">
      <c r="A255" s="9">
        <v>251</v>
      </c>
      <c r="B255" s="2" t="s">
        <v>375</v>
      </c>
      <c r="C255" s="2" t="s">
        <v>50</v>
      </c>
      <c r="D255" s="3">
        <v>1986</v>
      </c>
      <c r="E255" s="20">
        <v>8.5751157407407408E-2</v>
      </c>
      <c r="F255" s="25" t="s">
        <v>409</v>
      </c>
      <c r="G255" s="9">
        <v>6</v>
      </c>
      <c r="H255" s="9">
        <v>339</v>
      </c>
      <c r="I255" s="10">
        <f t="shared" si="3"/>
        <v>4.0645174739854205E-3</v>
      </c>
    </row>
    <row r="256" spans="1:9">
      <c r="A256" s="9">
        <v>252</v>
      </c>
      <c r="B256" s="2" t="s">
        <v>376</v>
      </c>
      <c r="C256" s="2" t="s">
        <v>50</v>
      </c>
      <c r="D256" s="3">
        <v>1977</v>
      </c>
      <c r="E256" s="20">
        <v>8.5765046296296291E-2</v>
      </c>
      <c r="F256" s="25" t="s">
        <v>23</v>
      </c>
      <c r="G256" s="9">
        <v>29</v>
      </c>
      <c r="H256" s="9">
        <v>219</v>
      </c>
      <c r="I256" s="10">
        <f t="shared" si="3"/>
        <v>4.0651757931648913E-3</v>
      </c>
    </row>
    <row r="257" spans="1:9">
      <c r="A257" s="9">
        <v>253</v>
      </c>
      <c r="B257" s="2" t="s">
        <v>377</v>
      </c>
      <c r="C257" s="2" t="s">
        <v>378</v>
      </c>
      <c r="D257" s="3">
        <v>1965</v>
      </c>
      <c r="E257" s="20">
        <v>8.7000000000000008E-2</v>
      </c>
      <c r="F257" s="25" t="s">
        <v>29</v>
      </c>
      <c r="G257" s="9">
        <v>38</v>
      </c>
      <c r="H257" s="9">
        <v>237</v>
      </c>
      <c r="I257" s="10">
        <f t="shared" si="3"/>
        <v>4.1237113402061857E-3</v>
      </c>
    </row>
    <row r="258" spans="1:9">
      <c r="A258" s="9">
        <v>254</v>
      </c>
      <c r="B258" s="2" t="s">
        <v>379</v>
      </c>
      <c r="C258" s="2" t="s">
        <v>50</v>
      </c>
      <c r="D258" s="3">
        <v>1982</v>
      </c>
      <c r="E258" s="20">
        <v>8.7083333333333332E-2</v>
      </c>
      <c r="F258" s="25" t="s">
        <v>14</v>
      </c>
      <c r="G258" s="9">
        <v>17</v>
      </c>
      <c r="H258" s="9">
        <v>91</v>
      </c>
      <c r="I258" s="10">
        <f t="shared" si="3"/>
        <v>4.1276612552830112E-3</v>
      </c>
    </row>
    <row r="259" spans="1:9">
      <c r="A259" s="9">
        <v>255</v>
      </c>
      <c r="B259" s="2" t="s">
        <v>380</v>
      </c>
      <c r="C259" s="2" t="s">
        <v>50</v>
      </c>
      <c r="D259" s="3">
        <v>1975</v>
      </c>
      <c r="E259" s="20">
        <v>8.737731481481481E-2</v>
      </c>
      <c r="F259" s="25" t="s">
        <v>20</v>
      </c>
      <c r="G259" s="9">
        <v>35</v>
      </c>
      <c r="H259" s="9">
        <v>109</v>
      </c>
      <c r="I259" s="10">
        <f t="shared" si="3"/>
        <v>4.1415956779151464E-3</v>
      </c>
    </row>
    <row r="260" spans="1:9">
      <c r="A260" s="9">
        <v>256</v>
      </c>
      <c r="B260" s="2" t="s">
        <v>381</v>
      </c>
      <c r="C260" s="2" t="s">
        <v>19</v>
      </c>
      <c r="D260" s="3">
        <v>1955</v>
      </c>
      <c r="E260" s="20">
        <v>8.7474537037037045E-2</v>
      </c>
      <c r="F260" s="25" t="s">
        <v>415</v>
      </c>
      <c r="G260" s="9">
        <v>3</v>
      </c>
      <c r="H260" s="9">
        <v>153</v>
      </c>
      <c r="I260" s="10">
        <f t="shared" si="3"/>
        <v>4.1462039121714445E-3</v>
      </c>
    </row>
    <row r="261" spans="1:9">
      <c r="A261" s="9">
        <v>257</v>
      </c>
      <c r="B261" s="2" t="s">
        <v>382</v>
      </c>
      <c r="C261" s="2" t="s">
        <v>50</v>
      </c>
      <c r="D261" s="3">
        <v>1973</v>
      </c>
      <c r="E261" s="20">
        <v>8.8306712962962955E-2</v>
      </c>
      <c r="F261" s="25" t="s">
        <v>20</v>
      </c>
      <c r="G261" s="9">
        <v>36</v>
      </c>
      <c r="H261" s="9">
        <v>162</v>
      </c>
      <c r="I261" s="10">
        <f t="shared" si="3"/>
        <v>4.1856482030080792E-3</v>
      </c>
    </row>
    <row r="262" spans="1:9">
      <c r="A262" s="9">
        <v>258</v>
      </c>
      <c r="B262" s="2" t="s">
        <v>383</v>
      </c>
      <c r="C262" s="2" t="s">
        <v>50</v>
      </c>
      <c r="D262" s="3">
        <v>1983</v>
      </c>
      <c r="E262" s="20">
        <v>8.8354166666666664E-2</v>
      </c>
      <c r="F262" s="25" t="s">
        <v>414</v>
      </c>
      <c r="G262" s="9">
        <v>3</v>
      </c>
      <c r="H262" s="9">
        <v>171</v>
      </c>
      <c r="I262" s="10">
        <f t="shared" ref="I262:I280" si="4">E262/$E$1</f>
        <v>4.1878974602046056E-3</v>
      </c>
    </row>
    <row r="263" spans="1:9">
      <c r="A263" s="9">
        <v>259</v>
      </c>
      <c r="B263" s="2" t="s">
        <v>384</v>
      </c>
      <c r="C263" s="2" t="s">
        <v>50</v>
      </c>
      <c r="D263" s="3">
        <v>1963</v>
      </c>
      <c r="E263" s="20">
        <v>8.8432870370370384E-2</v>
      </c>
      <c r="F263" s="25" t="s">
        <v>29</v>
      </c>
      <c r="G263" s="9">
        <v>39</v>
      </c>
      <c r="H263" s="9">
        <v>212</v>
      </c>
      <c r="I263" s="10">
        <f t="shared" si="4"/>
        <v>4.1916279355549415E-3</v>
      </c>
    </row>
    <row r="264" spans="1:9">
      <c r="A264" s="9">
        <v>260</v>
      </c>
      <c r="B264" s="2" t="s">
        <v>385</v>
      </c>
      <c r="C264" s="2" t="s">
        <v>50</v>
      </c>
      <c r="D264" s="3">
        <v>1968</v>
      </c>
      <c r="E264" s="20">
        <v>8.8442129629629621E-2</v>
      </c>
      <c r="F264" s="25" t="s">
        <v>413</v>
      </c>
      <c r="G264" s="9">
        <v>5</v>
      </c>
      <c r="H264" s="9">
        <v>213</v>
      </c>
      <c r="I264" s="10">
        <f t="shared" si="4"/>
        <v>4.1920668150079209E-3</v>
      </c>
    </row>
    <row r="265" spans="1:9">
      <c r="A265" s="9">
        <v>261</v>
      </c>
      <c r="B265" s="2" t="s">
        <v>386</v>
      </c>
      <c r="C265" s="2" t="s">
        <v>50</v>
      </c>
      <c r="D265" s="3">
        <v>1961</v>
      </c>
      <c r="E265" s="20">
        <v>8.8480324074074079E-2</v>
      </c>
      <c r="F265" s="25" t="s">
        <v>29</v>
      </c>
      <c r="G265" s="9">
        <v>40</v>
      </c>
      <c r="H265" s="9">
        <v>250</v>
      </c>
      <c r="I265" s="10">
        <f t="shared" si="4"/>
        <v>4.1938771927514671E-3</v>
      </c>
    </row>
    <row r="266" spans="1:9">
      <c r="A266" s="9">
        <v>262</v>
      </c>
      <c r="B266" s="2" t="s">
        <v>387</v>
      </c>
      <c r="C266" s="2" t="s">
        <v>50</v>
      </c>
      <c r="D266" s="3">
        <v>1943</v>
      </c>
      <c r="E266" s="20">
        <v>8.8563657407407403E-2</v>
      </c>
      <c r="F266" s="25" t="s">
        <v>388</v>
      </c>
      <c r="G266" s="9">
        <v>1</v>
      </c>
      <c r="H266" s="9">
        <v>228</v>
      </c>
      <c r="I266" s="10">
        <f t="shared" si="4"/>
        <v>4.1978271078282926E-3</v>
      </c>
    </row>
    <row r="267" spans="1:9">
      <c r="A267" s="9">
        <v>263</v>
      </c>
      <c r="B267" s="2" t="s">
        <v>389</v>
      </c>
      <c r="C267" s="2" t="s">
        <v>390</v>
      </c>
      <c r="D267" s="3">
        <v>1959</v>
      </c>
      <c r="E267" s="20">
        <v>8.8673611111111106E-2</v>
      </c>
      <c r="F267" s="25" t="s">
        <v>77</v>
      </c>
      <c r="G267" s="9">
        <v>18</v>
      </c>
      <c r="H267" s="9">
        <v>43</v>
      </c>
      <c r="I267" s="10">
        <f t="shared" si="4"/>
        <v>4.203038801332438E-3</v>
      </c>
    </row>
    <row r="268" spans="1:9">
      <c r="A268" s="9">
        <v>264</v>
      </c>
      <c r="B268" s="2" t="s">
        <v>391</v>
      </c>
      <c r="C268" s="2" t="s">
        <v>50</v>
      </c>
      <c r="D268" s="3">
        <v>1964</v>
      </c>
      <c r="E268" s="20">
        <v>8.9368055555555548E-2</v>
      </c>
      <c r="F268" s="25" t="s">
        <v>412</v>
      </c>
      <c r="G268" s="9">
        <v>9</v>
      </c>
      <c r="H268" s="9">
        <v>249</v>
      </c>
      <c r="I268" s="10">
        <f t="shared" si="4"/>
        <v>4.2359547603059867E-3</v>
      </c>
    </row>
    <row r="269" spans="1:9">
      <c r="A269" s="9">
        <v>265</v>
      </c>
      <c r="B269" s="2" t="s">
        <v>392</v>
      </c>
      <c r="C269" s="2" t="s">
        <v>393</v>
      </c>
      <c r="D269" s="3">
        <v>1964</v>
      </c>
      <c r="E269" s="20">
        <v>8.9381944444444458E-2</v>
      </c>
      <c r="F269" s="25" t="s">
        <v>29</v>
      </c>
      <c r="G269" s="9">
        <v>41</v>
      </c>
      <c r="H269" s="9">
        <v>302</v>
      </c>
      <c r="I269" s="10">
        <f t="shared" si="4"/>
        <v>4.2366130794854583E-3</v>
      </c>
    </row>
    <row r="270" spans="1:9">
      <c r="A270" s="9">
        <v>266</v>
      </c>
      <c r="B270" s="2" t="s">
        <v>394</v>
      </c>
      <c r="C270" s="2" t="s">
        <v>395</v>
      </c>
      <c r="D270" s="3">
        <v>1951</v>
      </c>
      <c r="E270" s="20">
        <v>9.0335648148148151E-2</v>
      </c>
      <c r="F270" s="25" t="s">
        <v>415</v>
      </c>
      <c r="G270" s="9">
        <v>4</v>
      </c>
      <c r="H270" s="9">
        <v>128</v>
      </c>
      <c r="I270" s="10">
        <f t="shared" si="4"/>
        <v>4.2818176631424648E-3</v>
      </c>
    </row>
    <row r="271" spans="1:9">
      <c r="A271" s="9">
        <v>267</v>
      </c>
      <c r="B271" s="2" t="s">
        <v>396</v>
      </c>
      <c r="C271" s="2" t="s">
        <v>50</v>
      </c>
      <c r="D271" s="3">
        <v>1982</v>
      </c>
      <c r="E271" s="20">
        <v>9.1557870370370373E-2</v>
      </c>
      <c r="F271" s="25" t="s">
        <v>414</v>
      </c>
      <c r="G271" s="9">
        <v>4</v>
      </c>
      <c r="H271" s="9">
        <v>170</v>
      </c>
      <c r="I271" s="10">
        <f t="shared" si="4"/>
        <v>4.3397497509359102E-3</v>
      </c>
    </row>
    <row r="272" spans="1:9">
      <c r="A272" s="9">
        <v>268</v>
      </c>
      <c r="B272" s="2" t="s">
        <v>397</v>
      </c>
      <c r="C272" s="2" t="s">
        <v>144</v>
      </c>
      <c r="D272" s="3">
        <v>1955</v>
      </c>
      <c r="E272" s="20">
        <v>9.2987268518518518E-2</v>
      </c>
      <c r="F272" s="25" t="s">
        <v>138</v>
      </c>
      <c r="G272" s="9">
        <v>14</v>
      </c>
      <c r="H272" s="9">
        <v>175</v>
      </c>
      <c r="I272" s="10">
        <f t="shared" si="4"/>
        <v>4.4075017664897981E-3</v>
      </c>
    </row>
    <row r="273" spans="1:9">
      <c r="A273" s="9">
        <v>269</v>
      </c>
      <c r="B273" s="2" t="s">
        <v>398</v>
      </c>
      <c r="C273" s="2" t="s">
        <v>50</v>
      </c>
      <c r="D273" s="3">
        <v>1962</v>
      </c>
      <c r="E273" s="20">
        <v>9.5782407407407399E-2</v>
      </c>
      <c r="F273" s="25" t="s">
        <v>29</v>
      </c>
      <c r="G273" s="9">
        <v>42</v>
      </c>
      <c r="H273" s="9">
        <v>227</v>
      </c>
      <c r="I273" s="10">
        <f t="shared" si="4"/>
        <v>4.5399885013583316E-3</v>
      </c>
    </row>
    <row r="274" spans="1:9">
      <c r="A274" s="9">
        <v>270</v>
      </c>
      <c r="B274" s="2" t="s">
        <v>399</v>
      </c>
      <c r="C274" s="2" t="s">
        <v>295</v>
      </c>
      <c r="D274" s="3">
        <v>1973</v>
      </c>
      <c r="E274" s="20">
        <v>9.7223379629629625E-2</v>
      </c>
      <c r="F274" s="25" t="s">
        <v>408</v>
      </c>
      <c r="G274" s="9">
        <v>13</v>
      </c>
      <c r="H274" s="9">
        <v>29</v>
      </c>
      <c r="I274" s="10">
        <f t="shared" si="4"/>
        <v>4.6082891162284451E-3</v>
      </c>
    </row>
    <row r="275" spans="1:9">
      <c r="A275" s="9">
        <v>271</v>
      </c>
      <c r="B275" s="2" t="s">
        <v>400</v>
      </c>
      <c r="C275" s="2" t="s">
        <v>401</v>
      </c>
      <c r="D275" s="3">
        <v>1964</v>
      </c>
      <c r="E275" s="20">
        <v>9.8543981481481482E-2</v>
      </c>
      <c r="F275" s="25" t="s">
        <v>29</v>
      </c>
      <c r="G275" s="9">
        <v>43</v>
      </c>
      <c r="H275" s="9">
        <v>258</v>
      </c>
      <c r="I275" s="10">
        <f t="shared" si="4"/>
        <v>4.6708842982098103E-3</v>
      </c>
    </row>
    <row r="276" spans="1:9">
      <c r="A276" s="9">
        <v>272</v>
      </c>
      <c r="B276" s="2" t="s">
        <v>402</v>
      </c>
      <c r="C276" s="2" t="s">
        <v>295</v>
      </c>
      <c r="D276" s="3">
        <v>1989</v>
      </c>
      <c r="E276" s="20">
        <v>9.9001157407407406E-2</v>
      </c>
      <c r="F276" s="25" t="s">
        <v>409</v>
      </c>
      <c r="G276" s="9">
        <v>7</v>
      </c>
      <c r="H276" s="9">
        <v>87</v>
      </c>
      <c r="I276" s="10">
        <f t="shared" si="4"/>
        <v>4.6925539712007304E-3</v>
      </c>
    </row>
    <row r="277" spans="1:9">
      <c r="A277" s="9">
        <v>273</v>
      </c>
      <c r="B277" s="2" t="s">
        <v>403</v>
      </c>
      <c r="C277" s="2" t="s">
        <v>65</v>
      </c>
      <c r="D277" s="3">
        <v>1973</v>
      </c>
      <c r="E277" s="20">
        <v>0.10055671296296297</v>
      </c>
      <c r="F277" s="25" t="s">
        <v>20</v>
      </c>
      <c r="G277" s="9">
        <v>37</v>
      </c>
      <c r="H277" s="9">
        <v>66</v>
      </c>
      <c r="I277" s="10">
        <f t="shared" si="4"/>
        <v>4.7662857193014798E-3</v>
      </c>
    </row>
    <row r="278" spans="1:9">
      <c r="A278" s="9">
        <v>274</v>
      </c>
      <c r="B278" s="2" t="s">
        <v>404</v>
      </c>
      <c r="C278" s="2" t="s">
        <v>331</v>
      </c>
      <c r="D278" s="3">
        <v>1964</v>
      </c>
      <c r="E278" s="20">
        <v>0.10211574074074074</v>
      </c>
      <c r="F278" s="25" t="s">
        <v>29</v>
      </c>
      <c r="G278" s="9">
        <v>44</v>
      </c>
      <c r="H278" s="9">
        <v>275</v>
      </c>
      <c r="I278" s="10">
        <f t="shared" si="4"/>
        <v>4.8401820471970962E-3</v>
      </c>
    </row>
    <row r="279" spans="1:9">
      <c r="A279" s="9">
        <v>275</v>
      </c>
      <c r="B279" s="2" t="s">
        <v>405</v>
      </c>
      <c r="C279" s="2" t="s">
        <v>50</v>
      </c>
      <c r="D279" s="3">
        <v>1962</v>
      </c>
      <c r="E279" s="20">
        <v>0.10659259259259259</v>
      </c>
      <c r="F279" s="25" t="s">
        <v>412</v>
      </c>
      <c r="G279" s="9">
        <v>10</v>
      </c>
      <c r="H279" s="9">
        <v>235</v>
      </c>
      <c r="I279" s="10">
        <f t="shared" si="4"/>
        <v>5.0523802627132405E-3</v>
      </c>
    </row>
    <row r="280" spans="1:9">
      <c r="A280" s="9">
        <v>276</v>
      </c>
      <c r="B280" s="2" t="s">
        <v>406</v>
      </c>
      <c r="C280" s="2" t="s">
        <v>407</v>
      </c>
      <c r="D280" s="3">
        <v>1966</v>
      </c>
      <c r="E280" s="20">
        <v>0.10660069444444444</v>
      </c>
      <c r="F280" s="25" t="s">
        <v>38</v>
      </c>
      <c r="G280" s="9">
        <v>41</v>
      </c>
      <c r="H280" s="9">
        <v>222</v>
      </c>
      <c r="I280" s="10">
        <f t="shared" si="4"/>
        <v>5.0527642822345981E-3</v>
      </c>
    </row>
  </sheetData>
  <autoFilter ref="A4:H280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113"/>
  <sheetViews>
    <sheetView workbookViewId="0">
      <pane ySplit="2" topLeftCell="A3" activePane="bottomLeft" state="frozen"/>
      <selection pane="bottomLeft" activeCell="A2" sqref="A2"/>
    </sheetView>
  </sheetViews>
  <sheetFormatPr baseColWidth="10" defaultRowHeight="15"/>
  <cols>
    <col min="1" max="1" width="7.7109375" style="4" customWidth="1"/>
    <col min="2" max="2" width="32.42578125" style="2" bestFit="1" customWidth="1"/>
    <col min="3" max="3" width="31.7109375" style="2" bestFit="1" customWidth="1"/>
    <col min="4" max="4" width="12" style="20" customWidth="1"/>
    <col min="5" max="5" width="11.42578125" style="2"/>
    <col min="6" max="6" width="3.85546875" style="2" bestFit="1" customWidth="1"/>
    <col min="7" max="7" width="11.42578125" style="17"/>
    <col min="8" max="16384" width="11.42578125" style="2"/>
  </cols>
  <sheetData>
    <row r="1" spans="1:10" s="17" customFormat="1">
      <c r="A1" s="26" t="s">
        <v>528</v>
      </c>
      <c r="B1" s="27" t="s">
        <v>2</v>
      </c>
      <c r="C1" s="27" t="s">
        <v>1</v>
      </c>
      <c r="D1" s="35" t="s">
        <v>4</v>
      </c>
    </row>
    <row r="2" spans="1:10">
      <c r="A2" s="28"/>
      <c r="B2" s="29"/>
      <c r="C2" s="29"/>
      <c r="D2" s="36"/>
    </row>
    <row r="3" spans="1:10" ht="24" customHeight="1">
      <c r="A3" s="17" t="s">
        <v>510</v>
      </c>
    </row>
    <row r="4" spans="1:10">
      <c r="A4" s="4">
        <v>1</v>
      </c>
      <c r="B4" s="2" t="s">
        <v>416</v>
      </c>
      <c r="C4" s="2" t="s">
        <v>417</v>
      </c>
      <c r="D4" s="37">
        <v>2.7835648148148151E-2</v>
      </c>
    </row>
    <row r="5" spans="1:10">
      <c r="A5" s="4">
        <v>1</v>
      </c>
      <c r="B5" s="2" t="s">
        <v>416</v>
      </c>
      <c r="C5" s="2" t="s">
        <v>418</v>
      </c>
      <c r="D5" s="37">
        <v>3.0322916666666668E-2</v>
      </c>
    </row>
    <row r="6" spans="1:10">
      <c r="A6" s="4">
        <v>1</v>
      </c>
      <c r="B6" s="2" t="s">
        <v>416</v>
      </c>
      <c r="C6" s="2" t="s">
        <v>419</v>
      </c>
      <c r="D6" s="37">
        <v>3.6137731481481479E-2</v>
      </c>
    </row>
    <row r="7" spans="1:10" s="32" customFormat="1" ht="21" customHeight="1">
      <c r="A7" s="31" t="s">
        <v>420</v>
      </c>
      <c r="D7" s="38">
        <f>SUM(D4:D6)</f>
        <v>9.4296296296296295E-2</v>
      </c>
    </row>
    <row r="8" spans="1:10">
      <c r="A8" s="4">
        <v>2</v>
      </c>
      <c r="B8" s="2" t="s">
        <v>421</v>
      </c>
      <c r="C8" s="2" t="s">
        <v>422</v>
      </c>
      <c r="D8" s="37">
        <v>2.8614583333333332E-2</v>
      </c>
      <c r="F8" s="2" t="s">
        <v>423</v>
      </c>
    </row>
    <row r="9" spans="1:10">
      <c r="A9" s="4">
        <v>2</v>
      </c>
      <c r="B9" s="2" t="s">
        <v>421</v>
      </c>
      <c r="C9" s="2" t="s">
        <v>424</v>
      </c>
      <c r="D9" s="37">
        <v>3.0687499999999996E-2</v>
      </c>
      <c r="F9" s="2" t="s">
        <v>423</v>
      </c>
    </row>
    <row r="10" spans="1:10">
      <c r="A10" s="4">
        <v>2</v>
      </c>
      <c r="B10" s="2" t="s">
        <v>421</v>
      </c>
      <c r="C10" s="2" t="s">
        <v>425</v>
      </c>
      <c r="D10" s="37">
        <v>3.7472222222222219E-2</v>
      </c>
      <c r="F10" s="2" t="s">
        <v>423</v>
      </c>
    </row>
    <row r="11" spans="1:10" s="32" customFormat="1" ht="21" customHeight="1">
      <c r="A11" s="31" t="s">
        <v>420</v>
      </c>
      <c r="D11" s="38">
        <f>SUM(D8:D10)</f>
        <v>9.6774305555555551E-2</v>
      </c>
    </row>
    <row r="12" spans="1:10">
      <c r="A12" s="4">
        <v>3</v>
      </c>
      <c r="B12" s="2" t="s">
        <v>426</v>
      </c>
      <c r="C12" s="2" t="s">
        <v>427</v>
      </c>
      <c r="D12" s="37">
        <v>3.0714120370370371E-2</v>
      </c>
      <c r="F12" s="2" t="s">
        <v>423</v>
      </c>
    </row>
    <row r="13" spans="1:10">
      <c r="A13" s="4">
        <v>3</v>
      </c>
      <c r="B13" s="2" t="s">
        <v>426</v>
      </c>
      <c r="C13" s="2" t="s">
        <v>428</v>
      </c>
      <c r="D13" s="37">
        <v>4.0966435185185189E-2</v>
      </c>
      <c r="F13" s="2" t="s">
        <v>423</v>
      </c>
      <c r="J13" s="30"/>
    </row>
    <row r="14" spans="1:10">
      <c r="A14" s="4">
        <v>3</v>
      </c>
      <c r="B14" s="2" t="s">
        <v>426</v>
      </c>
      <c r="C14" s="2" t="s">
        <v>429</v>
      </c>
      <c r="D14" s="37">
        <v>3.078703703703704E-4</v>
      </c>
      <c r="F14" s="2" t="s">
        <v>423</v>
      </c>
    </row>
    <row r="15" spans="1:10" s="32" customFormat="1" ht="21" customHeight="1">
      <c r="A15" s="31" t="s">
        <v>420</v>
      </c>
      <c r="D15" s="38">
        <f>SUM(D12:D14)</f>
        <v>7.1988425925925928E-2</v>
      </c>
    </row>
    <row r="16" spans="1:10" ht="24" customHeight="1">
      <c r="A16" s="17" t="s">
        <v>430</v>
      </c>
    </row>
    <row r="17" spans="1:6">
      <c r="A17" s="4">
        <v>1</v>
      </c>
      <c r="B17" s="2" t="s">
        <v>511</v>
      </c>
      <c r="C17" s="2" t="s">
        <v>431</v>
      </c>
      <c r="D17" s="37">
        <v>1.1634259259259259E-2</v>
      </c>
      <c r="F17" s="2" t="s">
        <v>423</v>
      </c>
    </row>
    <row r="18" spans="1:6">
      <c r="A18" s="4">
        <v>1</v>
      </c>
      <c r="B18" s="2" t="s">
        <v>511</v>
      </c>
      <c r="C18" s="2" t="s">
        <v>432</v>
      </c>
      <c r="D18" s="37">
        <v>1.4300925925925925E-2</v>
      </c>
      <c r="F18" s="2" t="s">
        <v>423</v>
      </c>
    </row>
    <row r="19" spans="1:6">
      <c r="A19" s="4">
        <v>1</v>
      </c>
      <c r="B19" s="2" t="s">
        <v>511</v>
      </c>
      <c r="C19" s="2" t="s">
        <v>433</v>
      </c>
      <c r="D19" s="37">
        <v>1.6733796296296299E-2</v>
      </c>
      <c r="F19" s="2" t="s">
        <v>423</v>
      </c>
    </row>
    <row r="20" spans="1:6" s="32" customFormat="1" ht="21" customHeight="1">
      <c r="A20" s="31" t="s">
        <v>420</v>
      </c>
      <c r="D20" s="38">
        <f>SUM(D17:D19)</f>
        <v>4.2668981481481488E-2</v>
      </c>
    </row>
    <row r="21" spans="1:6">
      <c r="A21" s="4">
        <v>2</v>
      </c>
      <c r="B21" s="2" t="s">
        <v>516</v>
      </c>
      <c r="C21" s="2" t="s">
        <v>434</v>
      </c>
      <c r="D21" s="37">
        <v>1.2299768518518517E-2</v>
      </c>
      <c r="F21" s="2" t="s">
        <v>423</v>
      </c>
    </row>
    <row r="22" spans="1:6">
      <c r="A22" s="4">
        <v>2</v>
      </c>
      <c r="B22" s="2" t="s">
        <v>516</v>
      </c>
      <c r="C22" s="2" t="s">
        <v>435</v>
      </c>
      <c r="D22" s="37">
        <v>1.5540509259259259E-2</v>
      </c>
      <c r="F22" s="2" t="s">
        <v>423</v>
      </c>
    </row>
    <row r="23" spans="1:6">
      <c r="A23" s="4">
        <v>2</v>
      </c>
      <c r="B23" s="2" t="s">
        <v>516</v>
      </c>
      <c r="C23" s="2" t="s">
        <v>436</v>
      </c>
      <c r="D23" s="37">
        <v>1.6534722222222221E-2</v>
      </c>
      <c r="F23" s="2" t="s">
        <v>423</v>
      </c>
    </row>
    <row r="24" spans="1:6" s="32" customFormat="1" ht="21" customHeight="1">
      <c r="A24" s="31" t="s">
        <v>420</v>
      </c>
      <c r="D24" s="38">
        <f>SUM(D21:D23)</f>
        <v>4.4374999999999998E-2</v>
      </c>
    </row>
    <row r="25" spans="1:6">
      <c r="A25" s="4">
        <v>3</v>
      </c>
      <c r="B25" s="2" t="s">
        <v>513</v>
      </c>
      <c r="C25" s="2" t="s">
        <v>437</v>
      </c>
      <c r="D25" s="37">
        <v>1.2109953703703704E-2</v>
      </c>
      <c r="F25" s="2" t="s">
        <v>423</v>
      </c>
    </row>
    <row r="26" spans="1:6">
      <c r="A26" s="4">
        <v>3</v>
      </c>
      <c r="B26" s="2" t="s">
        <v>513</v>
      </c>
      <c r="C26" s="2" t="s">
        <v>438</v>
      </c>
      <c r="D26" s="37">
        <v>1.2166666666666666E-2</v>
      </c>
      <c r="F26" s="2" t="s">
        <v>423</v>
      </c>
    </row>
    <row r="27" spans="1:6">
      <c r="A27" s="4">
        <v>3</v>
      </c>
      <c r="B27" s="2" t="s">
        <v>513</v>
      </c>
      <c r="C27" s="2" t="s">
        <v>439</v>
      </c>
      <c r="D27" s="37">
        <v>2.044212962962963E-2</v>
      </c>
      <c r="F27" s="2" t="s">
        <v>423</v>
      </c>
    </row>
    <row r="28" spans="1:6" s="32" customFormat="1" ht="21" customHeight="1">
      <c r="A28" s="31" t="s">
        <v>420</v>
      </c>
      <c r="D28" s="38">
        <f>SUM(D25:D27)</f>
        <v>4.4718750000000002E-2</v>
      </c>
    </row>
    <row r="29" spans="1:6">
      <c r="A29" s="4">
        <v>4</v>
      </c>
      <c r="B29" s="2" t="s">
        <v>440</v>
      </c>
      <c r="C29" s="2" t="s">
        <v>441</v>
      </c>
      <c r="D29" s="37">
        <v>1.3677083333333333E-2</v>
      </c>
      <c r="F29" s="2" t="s">
        <v>423</v>
      </c>
    </row>
    <row r="30" spans="1:6">
      <c r="A30" s="4">
        <v>4</v>
      </c>
      <c r="B30" s="2" t="s">
        <v>440</v>
      </c>
      <c r="C30" s="2" t="s">
        <v>442</v>
      </c>
      <c r="D30" s="37">
        <v>1.7028935185185185E-2</v>
      </c>
      <c r="F30" s="2" t="s">
        <v>423</v>
      </c>
    </row>
    <row r="31" spans="1:6">
      <c r="A31" s="4">
        <v>4</v>
      </c>
      <c r="B31" s="2" t="s">
        <v>440</v>
      </c>
      <c r="C31" s="2" t="s">
        <v>443</v>
      </c>
      <c r="D31" s="37">
        <v>1.703587962962963E-2</v>
      </c>
      <c r="F31" s="2" t="s">
        <v>423</v>
      </c>
    </row>
    <row r="32" spans="1:6" s="32" customFormat="1" ht="21" customHeight="1">
      <c r="A32" s="31" t="s">
        <v>420</v>
      </c>
      <c r="D32" s="38">
        <f>SUM(D29:D31)</f>
        <v>4.7741898148148151E-2</v>
      </c>
    </row>
    <row r="33" spans="1:6">
      <c r="A33" s="4">
        <v>5</v>
      </c>
      <c r="B33" s="2" t="s">
        <v>521</v>
      </c>
      <c r="C33" s="2" t="s">
        <v>444</v>
      </c>
      <c r="D33" s="37">
        <v>1.2721064814814817E-2</v>
      </c>
      <c r="F33" s="2" t="s">
        <v>423</v>
      </c>
    </row>
    <row r="34" spans="1:6">
      <c r="A34" s="4">
        <v>5</v>
      </c>
      <c r="B34" s="2" t="s">
        <v>521</v>
      </c>
      <c r="C34" s="2" t="s">
        <v>445</v>
      </c>
      <c r="D34" s="37">
        <v>1.9019675925925926E-2</v>
      </c>
      <c r="F34" s="2" t="s">
        <v>423</v>
      </c>
    </row>
    <row r="35" spans="1:6">
      <c r="A35" s="4">
        <v>5</v>
      </c>
      <c r="B35" s="2" t="s">
        <v>521</v>
      </c>
      <c r="C35" s="2" t="s">
        <v>446</v>
      </c>
      <c r="D35" s="37">
        <v>1.9291666666666669E-2</v>
      </c>
      <c r="F35" s="2" t="s">
        <v>423</v>
      </c>
    </row>
    <row r="36" spans="1:6" s="32" customFormat="1" ht="21" customHeight="1">
      <c r="A36" s="31" t="s">
        <v>420</v>
      </c>
      <c r="D36" s="38">
        <f>SUM(D33:D35)</f>
        <v>5.1032407407407415E-2</v>
      </c>
    </row>
    <row r="37" spans="1:6">
      <c r="A37" s="4">
        <v>6</v>
      </c>
      <c r="B37" s="2" t="s">
        <v>526</v>
      </c>
      <c r="C37" s="2" t="s">
        <v>447</v>
      </c>
      <c r="D37" s="37">
        <v>1.2028935185185184E-2</v>
      </c>
      <c r="F37" s="2" t="s">
        <v>423</v>
      </c>
    </row>
    <row r="38" spans="1:6">
      <c r="A38" s="4">
        <v>6</v>
      </c>
      <c r="B38" s="2" t="s">
        <v>526</v>
      </c>
      <c r="C38" s="2" t="s">
        <v>448</v>
      </c>
      <c r="D38" s="37">
        <v>2.001388888888889E-2</v>
      </c>
      <c r="F38" s="2" t="s">
        <v>423</v>
      </c>
    </row>
    <row r="39" spans="1:6">
      <c r="A39" s="4">
        <v>6</v>
      </c>
      <c r="B39" s="2" t="s">
        <v>526</v>
      </c>
      <c r="C39" s="2" t="s">
        <v>449</v>
      </c>
      <c r="D39" s="37">
        <v>2.002199074074074E-2</v>
      </c>
      <c r="F39" s="2" t="s">
        <v>423</v>
      </c>
    </row>
    <row r="40" spans="1:6" s="32" customFormat="1" ht="21" customHeight="1">
      <c r="A40" s="31" t="s">
        <v>420</v>
      </c>
      <c r="D40" s="38">
        <f>SUM(D37:D39)</f>
        <v>5.2064814814814814E-2</v>
      </c>
    </row>
    <row r="41" spans="1:6">
      <c r="A41" s="4">
        <v>7</v>
      </c>
      <c r="B41" s="2" t="s">
        <v>517</v>
      </c>
      <c r="C41" s="2" t="s">
        <v>450</v>
      </c>
      <c r="D41" s="37">
        <v>1.5443287037037038E-2</v>
      </c>
      <c r="F41" s="2" t="s">
        <v>423</v>
      </c>
    </row>
    <row r="42" spans="1:6">
      <c r="A42" s="4">
        <v>7</v>
      </c>
      <c r="B42" s="2" t="s">
        <v>517</v>
      </c>
      <c r="C42" s="2" t="s">
        <v>451</v>
      </c>
      <c r="D42" s="37">
        <v>2.1048611111111112E-2</v>
      </c>
      <c r="F42" s="2" t="s">
        <v>423</v>
      </c>
    </row>
    <row r="43" spans="1:6">
      <c r="A43" s="4">
        <v>7</v>
      </c>
      <c r="B43" s="2" t="s">
        <v>517</v>
      </c>
      <c r="C43" s="2" t="s">
        <v>452</v>
      </c>
      <c r="D43" s="37">
        <v>2.5820601851851852E-2</v>
      </c>
      <c r="F43" s="2" t="s">
        <v>423</v>
      </c>
    </row>
    <row r="44" spans="1:6" s="32" customFormat="1" ht="21" customHeight="1">
      <c r="A44" s="31" t="s">
        <v>420</v>
      </c>
      <c r="D44" s="38">
        <f>SUM(D41:D43)</f>
        <v>6.23125E-2</v>
      </c>
    </row>
    <row r="45" spans="1:6">
      <c r="A45" s="4">
        <v>8</v>
      </c>
      <c r="B45" s="2" t="s">
        <v>453</v>
      </c>
      <c r="C45" s="2" t="s">
        <v>454</v>
      </c>
      <c r="D45" s="37">
        <v>1.5787037037037037E-2</v>
      </c>
      <c r="F45" s="2" t="s">
        <v>423</v>
      </c>
    </row>
    <row r="46" spans="1:6">
      <c r="A46" s="4">
        <v>8</v>
      </c>
      <c r="B46" s="2" t="s">
        <v>453</v>
      </c>
      <c r="C46" s="2" t="s">
        <v>455</v>
      </c>
      <c r="D46" s="37">
        <v>1.8995370370370367E-2</v>
      </c>
      <c r="F46" s="2" t="s">
        <v>423</v>
      </c>
    </row>
    <row r="47" spans="1:6">
      <c r="A47" s="4">
        <v>8</v>
      </c>
      <c r="B47" s="2" t="s">
        <v>453</v>
      </c>
      <c r="C47" s="2" t="s">
        <v>456</v>
      </c>
      <c r="D47" s="37">
        <v>2.8502314814814817E-2</v>
      </c>
      <c r="F47" s="2" t="s">
        <v>423</v>
      </c>
    </row>
    <row r="48" spans="1:6" s="32" customFormat="1" ht="21" customHeight="1">
      <c r="A48" s="31" t="s">
        <v>420</v>
      </c>
      <c r="D48" s="38">
        <f>SUM(D45:D47)</f>
        <v>6.3284722222222214E-2</v>
      </c>
    </row>
    <row r="49" spans="1:6">
      <c r="A49" s="4">
        <v>9</v>
      </c>
      <c r="B49" s="2" t="s">
        <v>518</v>
      </c>
      <c r="C49" s="2" t="s">
        <v>457</v>
      </c>
      <c r="D49" s="37">
        <v>1.6586805555555556E-2</v>
      </c>
      <c r="F49" s="2" t="s">
        <v>423</v>
      </c>
    </row>
    <row r="50" spans="1:6">
      <c r="A50" s="4">
        <v>9</v>
      </c>
      <c r="B50" s="2" t="s">
        <v>518</v>
      </c>
      <c r="C50" s="2" t="s">
        <v>458</v>
      </c>
      <c r="D50" s="37">
        <v>2.2730324074074076E-2</v>
      </c>
      <c r="F50" s="2" t="s">
        <v>423</v>
      </c>
    </row>
    <row r="51" spans="1:6">
      <c r="A51" s="4">
        <v>9</v>
      </c>
      <c r="B51" s="2" t="s">
        <v>518</v>
      </c>
      <c r="C51" s="2" t="s">
        <v>459</v>
      </c>
      <c r="D51" s="37">
        <v>2.5649305555555557E-2</v>
      </c>
      <c r="F51" s="2" t="s">
        <v>423</v>
      </c>
    </row>
    <row r="52" spans="1:6" s="32" customFormat="1" ht="21" customHeight="1">
      <c r="A52" s="31" t="s">
        <v>420</v>
      </c>
      <c r="D52" s="38">
        <f>SUM(D49:D51)</f>
        <v>6.496643518518519E-2</v>
      </c>
    </row>
    <row r="53" spans="1:6">
      <c r="A53" s="4">
        <v>10</v>
      </c>
      <c r="B53" s="2" t="s">
        <v>512</v>
      </c>
      <c r="C53" s="2" t="s">
        <v>460</v>
      </c>
      <c r="D53" s="37">
        <v>1.9490740740740743E-2</v>
      </c>
      <c r="F53" s="2" t="s">
        <v>423</v>
      </c>
    </row>
    <row r="54" spans="1:6">
      <c r="A54" s="4">
        <v>10</v>
      </c>
      <c r="B54" s="2" t="s">
        <v>512</v>
      </c>
      <c r="C54" s="2" t="s">
        <v>461</v>
      </c>
      <c r="D54" s="37">
        <v>2.1506944444444443E-2</v>
      </c>
      <c r="F54" s="2" t="s">
        <v>423</v>
      </c>
    </row>
    <row r="55" spans="1:6">
      <c r="A55" s="4">
        <v>10</v>
      </c>
      <c r="B55" s="2" t="s">
        <v>512</v>
      </c>
      <c r="C55" s="2" t="s">
        <v>462</v>
      </c>
      <c r="D55" s="37">
        <v>2.4842592592592593E-2</v>
      </c>
      <c r="F55" s="2" t="s">
        <v>423</v>
      </c>
    </row>
    <row r="56" spans="1:6" s="32" customFormat="1" ht="21" customHeight="1">
      <c r="A56" s="31" t="s">
        <v>420</v>
      </c>
      <c r="D56" s="38">
        <f>SUM(D53:D55)</f>
        <v>6.5840277777777775E-2</v>
      </c>
    </row>
    <row r="57" spans="1:6">
      <c r="A57" s="4">
        <v>11</v>
      </c>
      <c r="B57" s="2" t="s">
        <v>522</v>
      </c>
      <c r="C57" s="2" t="s">
        <v>463</v>
      </c>
      <c r="D57" s="37">
        <v>2.0311342592592593E-2</v>
      </c>
      <c r="F57" s="2" t="s">
        <v>423</v>
      </c>
    </row>
    <row r="58" spans="1:6">
      <c r="A58" s="4">
        <v>11</v>
      </c>
      <c r="B58" s="2" t="s">
        <v>522</v>
      </c>
      <c r="C58" s="2" t="s">
        <v>464</v>
      </c>
      <c r="D58" s="37">
        <v>2.171990740740741E-2</v>
      </c>
      <c r="F58" s="2" t="s">
        <v>423</v>
      </c>
    </row>
    <row r="59" spans="1:6">
      <c r="A59" s="4">
        <v>11</v>
      </c>
      <c r="B59" s="2" t="s">
        <v>522</v>
      </c>
      <c r="C59" s="2" t="s">
        <v>465</v>
      </c>
      <c r="D59" s="37">
        <v>2.5124999999999998E-2</v>
      </c>
      <c r="F59" s="2" t="s">
        <v>423</v>
      </c>
    </row>
    <row r="60" spans="1:6" s="32" customFormat="1" ht="21" customHeight="1">
      <c r="A60" s="31" t="s">
        <v>420</v>
      </c>
      <c r="D60" s="38">
        <f>SUM(D57:D59)</f>
        <v>6.7156250000000001E-2</v>
      </c>
    </row>
    <row r="61" spans="1:6">
      <c r="A61" s="4">
        <v>12</v>
      </c>
      <c r="B61" s="2" t="s">
        <v>466</v>
      </c>
      <c r="C61" s="2" t="s">
        <v>467</v>
      </c>
      <c r="D61" s="37">
        <v>1.6525462962962964E-2</v>
      </c>
      <c r="F61" s="2" t="s">
        <v>423</v>
      </c>
    </row>
    <row r="62" spans="1:6">
      <c r="A62" s="4">
        <v>12</v>
      </c>
      <c r="B62" s="2" t="s">
        <v>466</v>
      </c>
      <c r="C62" s="2" t="s">
        <v>468</v>
      </c>
      <c r="D62" s="37">
        <v>1.9440972222222224E-2</v>
      </c>
      <c r="F62" s="2" t="s">
        <v>423</v>
      </c>
    </row>
    <row r="63" spans="1:6">
      <c r="A63" s="4">
        <v>12</v>
      </c>
      <c r="B63" s="2" t="s">
        <v>466</v>
      </c>
      <c r="C63" s="2" t="s">
        <v>469</v>
      </c>
      <c r="D63" s="37">
        <v>3.1487268518518519E-2</v>
      </c>
      <c r="F63" s="2" t="s">
        <v>423</v>
      </c>
    </row>
    <row r="64" spans="1:6" s="32" customFormat="1" ht="21" customHeight="1">
      <c r="A64" s="31" t="s">
        <v>420</v>
      </c>
      <c r="D64" s="38">
        <f>SUM(D61:D63)</f>
        <v>6.745370370370371E-2</v>
      </c>
    </row>
    <row r="65" spans="1:6">
      <c r="A65" s="4">
        <v>13</v>
      </c>
      <c r="B65" s="2" t="s">
        <v>514</v>
      </c>
      <c r="C65" s="2" t="s">
        <v>470</v>
      </c>
      <c r="D65" s="37">
        <v>2.2465277777777778E-2</v>
      </c>
      <c r="F65" s="2" t="s">
        <v>423</v>
      </c>
    </row>
    <row r="66" spans="1:6">
      <c r="A66" s="4">
        <v>13</v>
      </c>
      <c r="B66" s="2" t="s">
        <v>514</v>
      </c>
      <c r="C66" s="2" t="s">
        <v>471</v>
      </c>
      <c r="D66" s="37">
        <v>2.4523148148148145E-2</v>
      </c>
      <c r="F66" s="2" t="s">
        <v>423</v>
      </c>
    </row>
    <row r="67" spans="1:6">
      <c r="A67" s="4">
        <v>13</v>
      </c>
      <c r="B67" s="2" t="s">
        <v>514</v>
      </c>
      <c r="C67" s="2" t="s">
        <v>472</v>
      </c>
      <c r="D67" s="37">
        <v>2.4918981481481483E-2</v>
      </c>
      <c r="F67" s="2" t="s">
        <v>423</v>
      </c>
    </row>
    <row r="68" spans="1:6" s="32" customFormat="1" ht="21" customHeight="1">
      <c r="A68" s="31" t="s">
        <v>420</v>
      </c>
      <c r="D68" s="38">
        <f>SUM(D65:D67)</f>
        <v>7.1907407407407406E-2</v>
      </c>
    </row>
    <row r="69" spans="1:6">
      <c r="A69" s="4">
        <v>14</v>
      </c>
      <c r="B69" s="2" t="s">
        <v>527</v>
      </c>
      <c r="C69" s="2" t="s">
        <v>473</v>
      </c>
      <c r="D69" s="37">
        <v>2.3810185185185188E-2</v>
      </c>
      <c r="F69" s="2" t="s">
        <v>423</v>
      </c>
    </row>
    <row r="70" spans="1:6">
      <c r="A70" s="4">
        <v>14</v>
      </c>
      <c r="B70" s="2" t="s">
        <v>527</v>
      </c>
      <c r="C70" s="2" t="s">
        <v>474</v>
      </c>
      <c r="D70" s="37">
        <v>2.5929398148148149E-2</v>
      </c>
      <c r="F70" s="2" t="s">
        <v>423</v>
      </c>
    </row>
    <row r="71" spans="1:6">
      <c r="A71" s="4">
        <v>14</v>
      </c>
      <c r="B71" s="2" t="s">
        <v>527</v>
      </c>
      <c r="C71" s="2" t="s">
        <v>475</v>
      </c>
      <c r="D71" s="37">
        <v>2.8040509259259258E-2</v>
      </c>
      <c r="F71" s="2" t="s">
        <v>423</v>
      </c>
    </row>
    <row r="72" spans="1:6" s="32" customFormat="1" ht="21" customHeight="1">
      <c r="A72" s="31" t="s">
        <v>420</v>
      </c>
      <c r="D72" s="38">
        <f>SUM(D69:D71)</f>
        <v>7.7780092592592595E-2</v>
      </c>
    </row>
    <row r="73" spans="1:6">
      <c r="A73" s="4">
        <v>15</v>
      </c>
      <c r="B73" s="2" t="s">
        <v>519</v>
      </c>
      <c r="C73" s="2" t="s">
        <v>476</v>
      </c>
      <c r="D73" s="37">
        <v>2.7231481481481482E-2</v>
      </c>
      <c r="F73" s="2" t="s">
        <v>423</v>
      </c>
    </row>
    <row r="74" spans="1:6">
      <c r="A74" s="4">
        <v>15</v>
      </c>
      <c r="B74" s="2" t="s">
        <v>519</v>
      </c>
      <c r="C74" s="2" t="s">
        <v>477</v>
      </c>
      <c r="D74" s="37">
        <v>2.7539351851851853E-2</v>
      </c>
      <c r="F74" s="2" t="s">
        <v>423</v>
      </c>
    </row>
    <row r="75" spans="1:6">
      <c r="A75" s="4">
        <v>15</v>
      </c>
      <c r="B75" s="2" t="s">
        <v>519</v>
      </c>
      <c r="C75" s="2" t="s">
        <v>478</v>
      </c>
      <c r="D75" s="37">
        <v>2.7618055555555559E-2</v>
      </c>
      <c r="F75" s="2" t="s">
        <v>423</v>
      </c>
    </row>
    <row r="76" spans="1:6" s="32" customFormat="1" ht="21" customHeight="1">
      <c r="A76" s="31" t="s">
        <v>420</v>
      </c>
      <c r="D76" s="38">
        <f>SUM(D73:D75)</f>
        <v>8.23888888888889E-2</v>
      </c>
    </row>
    <row r="77" spans="1:6">
      <c r="A77" s="4">
        <v>16</v>
      </c>
      <c r="B77" s="2" t="s">
        <v>479</v>
      </c>
      <c r="C77" s="2" t="s">
        <v>480</v>
      </c>
      <c r="D77" s="37">
        <v>1.624074074074074E-2</v>
      </c>
      <c r="F77" s="2" t="s">
        <v>423</v>
      </c>
    </row>
    <row r="78" spans="1:6">
      <c r="A78" s="4">
        <v>16</v>
      </c>
      <c r="B78" s="2" t="s">
        <v>479</v>
      </c>
      <c r="C78" s="2" t="s">
        <v>481</v>
      </c>
      <c r="D78" s="37">
        <v>2.3871527777777776E-2</v>
      </c>
      <c r="F78" s="2" t="s">
        <v>423</v>
      </c>
    </row>
    <row r="79" spans="1:6">
      <c r="A79" s="4">
        <v>16</v>
      </c>
      <c r="B79" s="2" t="s">
        <v>479</v>
      </c>
      <c r="C79" s="2" t="s">
        <v>482</v>
      </c>
      <c r="D79" s="37">
        <v>8.0092592592592585E-4</v>
      </c>
      <c r="F79" s="2" t="s">
        <v>423</v>
      </c>
    </row>
    <row r="80" spans="1:6" s="32" customFormat="1" ht="21" customHeight="1">
      <c r="A80" s="31" t="s">
        <v>420</v>
      </c>
      <c r="D80" s="38">
        <f>SUM(D77:D79)</f>
        <v>4.091319444444444E-2</v>
      </c>
    </row>
    <row r="81" spans="1:6">
      <c r="A81" s="4">
        <v>17</v>
      </c>
      <c r="B81" s="2" t="s">
        <v>523</v>
      </c>
      <c r="C81" s="2" t="s">
        <v>483</v>
      </c>
      <c r="D81" s="37">
        <v>2.8025462962962964E-2</v>
      </c>
      <c r="F81" s="2" t="s">
        <v>423</v>
      </c>
    </row>
    <row r="82" spans="1:6">
      <c r="A82" s="4">
        <v>17</v>
      </c>
      <c r="B82" s="2" t="s">
        <v>523</v>
      </c>
      <c r="C82" s="2" t="s">
        <v>484</v>
      </c>
      <c r="D82" s="37">
        <v>2.8414351851851847E-2</v>
      </c>
      <c r="F82" s="2" t="s">
        <v>423</v>
      </c>
    </row>
    <row r="83" spans="1:6">
      <c r="A83" s="4">
        <v>17</v>
      </c>
      <c r="B83" s="2" t="s">
        <v>523</v>
      </c>
      <c r="C83" s="2" t="s">
        <v>485</v>
      </c>
      <c r="D83" s="37">
        <v>2.9192129629629634E-2</v>
      </c>
      <c r="F83" s="2" t="s">
        <v>423</v>
      </c>
    </row>
    <row r="84" spans="1:6" s="32" customFormat="1" ht="21" customHeight="1">
      <c r="A84" s="31" t="s">
        <v>420</v>
      </c>
      <c r="D84" s="38">
        <f>SUM(D81:D83)</f>
        <v>8.5631944444444441E-2</v>
      </c>
    </row>
    <row r="85" spans="1:6">
      <c r="A85" s="4">
        <v>18</v>
      </c>
      <c r="B85" s="2" t="s">
        <v>515</v>
      </c>
      <c r="C85" s="2" t="s">
        <v>486</v>
      </c>
      <c r="D85" s="37">
        <v>2.6043981481481477E-2</v>
      </c>
      <c r="F85" s="2" t="s">
        <v>423</v>
      </c>
    </row>
    <row r="86" spans="1:6">
      <c r="A86" s="4">
        <v>18</v>
      </c>
      <c r="B86" s="2" t="s">
        <v>515</v>
      </c>
      <c r="C86" s="2" t="s">
        <v>487</v>
      </c>
      <c r="D86" s="37">
        <v>2.7828703703703703E-2</v>
      </c>
      <c r="F86" s="2" t="s">
        <v>423</v>
      </c>
    </row>
    <row r="87" spans="1:6">
      <c r="A87" s="4">
        <v>18</v>
      </c>
      <c r="B87" s="2" t="s">
        <v>515</v>
      </c>
      <c r="C87" s="2" t="s">
        <v>488</v>
      </c>
      <c r="D87" s="37">
        <v>3.3232638888888888E-2</v>
      </c>
      <c r="F87" s="2" t="s">
        <v>423</v>
      </c>
    </row>
    <row r="88" spans="1:6" s="32" customFormat="1" ht="21" customHeight="1">
      <c r="A88" s="31" t="s">
        <v>420</v>
      </c>
      <c r="D88" s="38">
        <f>SUM(D85:D87)</f>
        <v>8.7105324074074064E-2</v>
      </c>
    </row>
    <row r="89" spans="1:6">
      <c r="A89" s="4">
        <v>19</v>
      </c>
      <c r="B89" s="2" t="s">
        <v>524</v>
      </c>
      <c r="C89" s="2" t="s">
        <v>489</v>
      </c>
      <c r="D89" s="37">
        <v>2.9706018518518517E-2</v>
      </c>
      <c r="F89" s="2" t="s">
        <v>423</v>
      </c>
    </row>
    <row r="90" spans="1:6">
      <c r="A90" s="4">
        <v>19</v>
      </c>
      <c r="B90" s="2" t="s">
        <v>524</v>
      </c>
      <c r="C90" s="2" t="s">
        <v>490</v>
      </c>
      <c r="D90" s="37">
        <v>2.9723379629629631E-2</v>
      </c>
      <c r="F90" s="2" t="s">
        <v>423</v>
      </c>
    </row>
    <row r="91" spans="1:6">
      <c r="A91" s="4">
        <v>19</v>
      </c>
      <c r="B91" s="2" t="s">
        <v>524</v>
      </c>
      <c r="C91" s="2" t="s">
        <v>491</v>
      </c>
      <c r="D91" s="37">
        <v>2.9783564814814815E-2</v>
      </c>
      <c r="F91" s="2" t="s">
        <v>423</v>
      </c>
    </row>
    <row r="92" spans="1:6" s="32" customFormat="1" ht="21" customHeight="1">
      <c r="A92" s="31" t="s">
        <v>420</v>
      </c>
      <c r="D92" s="38">
        <f>SUM(D89:D91)</f>
        <v>8.9212962962962966E-2</v>
      </c>
    </row>
    <row r="93" spans="1:6">
      <c r="A93" s="4">
        <v>20</v>
      </c>
      <c r="B93" s="2" t="s">
        <v>492</v>
      </c>
      <c r="C93" s="2" t="s">
        <v>493</v>
      </c>
      <c r="D93" s="37">
        <v>3.0600694444444441E-2</v>
      </c>
      <c r="F93" s="2" t="s">
        <v>423</v>
      </c>
    </row>
    <row r="94" spans="1:6">
      <c r="A94" s="4">
        <v>20</v>
      </c>
      <c r="B94" s="2" t="s">
        <v>492</v>
      </c>
      <c r="C94" s="2" t="s">
        <v>494</v>
      </c>
      <c r="D94" s="37">
        <v>3.0606481481481481E-2</v>
      </c>
      <c r="F94" s="2" t="s">
        <v>423</v>
      </c>
    </row>
    <row r="95" spans="1:6">
      <c r="A95" s="4">
        <v>20</v>
      </c>
      <c r="B95" s="2" t="s">
        <v>492</v>
      </c>
      <c r="C95" s="2" t="s">
        <v>495</v>
      </c>
      <c r="D95" s="37">
        <v>3.0612268518518518E-2</v>
      </c>
      <c r="F95" s="2" t="s">
        <v>423</v>
      </c>
    </row>
    <row r="96" spans="1:6" s="32" customFormat="1" ht="21" customHeight="1">
      <c r="A96" s="31" t="s">
        <v>420</v>
      </c>
      <c r="D96" s="38">
        <f>SUM(D93:D95)</f>
        <v>9.181944444444444E-2</v>
      </c>
    </row>
    <row r="97" spans="1:6">
      <c r="A97" s="4">
        <v>21</v>
      </c>
      <c r="B97" s="2" t="s">
        <v>525</v>
      </c>
      <c r="C97" s="2" t="s">
        <v>496</v>
      </c>
      <c r="D97" s="37">
        <v>3.0336805555555558E-2</v>
      </c>
      <c r="F97" s="2" t="s">
        <v>423</v>
      </c>
    </row>
    <row r="98" spans="1:6">
      <c r="A98" s="4">
        <v>21</v>
      </c>
      <c r="B98" s="2" t="s">
        <v>525</v>
      </c>
      <c r="C98" s="2" t="s">
        <v>497</v>
      </c>
      <c r="D98" s="37">
        <v>3.3247685185185186E-2</v>
      </c>
      <c r="F98" s="2" t="s">
        <v>423</v>
      </c>
    </row>
    <row r="99" spans="1:6">
      <c r="A99" s="4">
        <v>21</v>
      </c>
      <c r="B99" s="2" t="s">
        <v>525</v>
      </c>
      <c r="C99" s="2" t="s">
        <v>498</v>
      </c>
      <c r="D99" s="37">
        <v>3.6236111111111115E-2</v>
      </c>
      <c r="F99" s="2" t="s">
        <v>423</v>
      </c>
    </row>
    <row r="100" spans="1:6" s="32" customFormat="1" ht="21" customHeight="1">
      <c r="A100" s="31" t="s">
        <v>420</v>
      </c>
      <c r="D100" s="38">
        <f>SUM(D97:D99)</f>
        <v>9.9820601851851848E-2</v>
      </c>
    </row>
    <row r="101" spans="1:6">
      <c r="A101" s="4">
        <v>22</v>
      </c>
      <c r="B101" s="2" t="s">
        <v>499</v>
      </c>
      <c r="C101" s="2" t="s">
        <v>500</v>
      </c>
      <c r="D101" s="37">
        <v>2.9962962962962966E-2</v>
      </c>
      <c r="F101" s="2" t="s">
        <v>423</v>
      </c>
    </row>
    <row r="102" spans="1:6">
      <c r="A102" s="4">
        <v>22</v>
      </c>
      <c r="B102" s="2" t="s">
        <v>499</v>
      </c>
      <c r="C102" s="2" t="s">
        <v>501</v>
      </c>
      <c r="D102" s="37">
        <v>3.4481481481481481E-2</v>
      </c>
      <c r="F102" s="2" t="s">
        <v>423</v>
      </c>
    </row>
    <row r="103" spans="1:6">
      <c r="A103" s="4">
        <v>22</v>
      </c>
      <c r="B103" s="2" t="s">
        <v>499</v>
      </c>
      <c r="C103" s="2" t="s">
        <v>502</v>
      </c>
      <c r="D103" s="37">
        <v>3.5770833333333328E-2</v>
      </c>
      <c r="F103" s="2" t="s">
        <v>423</v>
      </c>
    </row>
    <row r="104" spans="1:6" s="32" customFormat="1" ht="21" customHeight="1">
      <c r="A104" s="31" t="s">
        <v>420</v>
      </c>
      <c r="D104" s="38">
        <f>SUM(D101:D103)</f>
        <v>0.10021527777777778</v>
      </c>
    </row>
    <row r="105" spans="1:6">
      <c r="A105" s="4">
        <v>23</v>
      </c>
      <c r="B105" s="2" t="s">
        <v>520</v>
      </c>
      <c r="C105" s="2" t="s">
        <v>503</v>
      </c>
      <c r="D105" s="37">
        <v>3.5606481481481482E-2</v>
      </c>
      <c r="F105" s="2" t="s">
        <v>423</v>
      </c>
    </row>
    <row r="106" spans="1:6">
      <c r="A106" s="4">
        <v>23</v>
      </c>
      <c r="B106" s="2" t="s">
        <v>520</v>
      </c>
      <c r="C106" s="2" t="s">
        <v>504</v>
      </c>
      <c r="D106" s="37">
        <v>3.6388888888888887E-2</v>
      </c>
      <c r="F106" s="2" t="s">
        <v>423</v>
      </c>
    </row>
    <row r="107" spans="1:6">
      <c r="A107" s="4">
        <v>23</v>
      </c>
      <c r="B107" s="2" t="s">
        <v>520</v>
      </c>
      <c r="C107" s="2" t="s">
        <v>505</v>
      </c>
      <c r="D107" s="37">
        <v>3.9716435185185188E-2</v>
      </c>
      <c r="F107" s="2" t="s">
        <v>423</v>
      </c>
    </row>
    <row r="108" spans="1:6" s="32" customFormat="1" ht="21" customHeight="1">
      <c r="A108" s="31" t="s">
        <v>420</v>
      </c>
      <c r="D108" s="38">
        <f>SUM(D105:D107)</f>
        <v>0.11171180555555557</v>
      </c>
    </row>
    <row r="109" spans="1:6">
      <c r="A109" s="4">
        <v>24</v>
      </c>
      <c r="B109" s="2" t="s">
        <v>506</v>
      </c>
      <c r="C109" s="2" t="s">
        <v>507</v>
      </c>
      <c r="D109" s="37">
        <v>3.867361111111111E-2</v>
      </c>
      <c r="F109" s="2" t="s">
        <v>423</v>
      </c>
    </row>
    <row r="110" spans="1:6">
      <c r="A110" s="4">
        <v>24</v>
      </c>
      <c r="B110" s="2" t="s">
        <v>506</v>
      </c>
      <c r="C110" s="2" t="s">
        <v>508</v>
      </c>
      <c r="D110" s="37">
        <v>9.9421296296296302E-4</v>
      </c>
      <c r="F110" s="2" t="s">
        <v>423</v>
      </c>
    </row>
    <row r="111" spans="1:6">
      <c r="A111" s="4">
        <v>24</v>
      </c>
      <c r="B111" s="2" t="s">
        <v>506</v>
      </c>
      <c r="C111" s="2" t="s">
        <v>509</v>
      </c>
      <c r="D111" s="37">
        <v>1.8782407407407407E-2</v>
      </c>
      <c r="F111" s="2" t="s">
        <v>423</v>
      </c>
    </row>
    <row r="112" spans="1:6" s="32" customFormat="1" ht="21" customHeight="1">
      <c r="A112" s="31" t="s">
        <v>420</v>
      </c>
      <c r="D112" s="38">
        <f>SUM(D109:D111)</f>
        <v>5.8450231481481478E-2</v>
      </c>
    </row>
    <row r="113" spans="1:7" s="34" customFormat="1" ht="21" customHeight="1">
      <c r="A113" s="33"/>
      <c r="D113" s="39"/>
      <c r="G113" s="32"/>
    </row>
  </sheetData>
  <autoFilter ref="A2:D112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Halbmarathon</vt:lpstr>
      <vt:lpstr>Mannschaften</vt:lpstr>
      <vt:lpstr>Halbmarathon!Druckbereich</vt:lpstr>
      <vt:lpstr>Halbmarathon!Drucktitel</vt:lpstr>
      <vt:lpstr>Mannschaften!HM_Mannschaft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Ergebnismappe</dc:subject>
  <dc:creator>Reinhard Schrieber</dc:creator>
  <cp:keywords/>
  <dc:description>template 20140610 RS</dc:description>
  <cp:lastModifiedBy>Reinhard Schrieber</cp:lastModifiedBy>
  <cp:lastPrinted>2014-06-10T09:05:26Z</cp:lastPrinted>
  <dcterms:created xsi:type="dcterms:W3CDTF">2013-03-11T16:47:02Z</dcterms:created>
  <dcterms:modified xsi:type="dcterms:W3CDTF">2015-02-09T14:59:00Z</dcterms:modified>
  <cp:category>Laufinfo.eu</cp:category>
  <cp:contentStatus/>
</cp:coreProperties>
</file>