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7_Laufinfo_Ergebnisse\20170303_Speyer_2.Flugplatzlaufserie_\"/>
    </mc:Choice>
  </mc:AlternateContent>
  <bookViews>
    <workbookView xWindow="120" yWindow="120" windowWidth="22520" windowHeight="12050"/>
  </bookViews>
  <sheets>
    <sheet name="10km" sheetId="26" r:id="rId1"/>
    <sheet name="6,8km" sheetId="27" r:id="rId2"/>
    <sheet name="3,4km" sheetId="29" r:id="rId3"/>
  </sheets>
  <definedNames>
    <definedName name="_xlnm._FilterDatabase" localSheetId="0" hidden="1">'10km'!$A$3:$I$205</definedName>
    <definedName name="_xlnm._FilterDatabase" localSheetId="2" hidden="1">'3,4km'!$A$3:$I$205</definedName>
    <definedName name="_xlnm._FilterDatabase" localSheetId="1" hidden="1">'6,8km'!$A$3:$I$205</definedName>
    <definedName name="_xlnm.Print_Area" localSheetId="0">'10km'!$A:$I</definedName>
    <definedName name="_xlnm.Print_Area" localSheetId="2">'3,4km'!$A:$I</definedName>
    <definedName name="_xlnm.Print_Area" localSheetId="1">'6,8km'!$A:$I</definedName>
    <definedName name="_xlnm.Print_Titles" localSheetId="0">'10km'!$1:$2</definedName>
    <definedName name="_xlnm.Print_Titles" localSheetId="2">'3,4km'!$1:$2</definedName>
    <definedName name="_xlnm.Print_Titles" localSheetId="1">'6,8km'!$1:$2</definedName>
  </definedNames>
  <calcPr calcId="162913"/>
</workbook>
</file>

<file path=xl/calcChain.xml><?xml version="1.0" encoding="utf-8"?>
<calcChain xmlns="http://schemas.openxmlformats.org/spreadsheetml/2006/main">
  <c r="I5" i="29" l="1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4" i="27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4" i="29"/>
  <c r="B3" i="29"/>
  <c r="H1" i="29"/>
  <c r="E1" i="29"/>
  <c r="C1" i="29"/>
  <c r="A1" i="29"/>
  <c r="E1" i="27" l="1"/>
  <c r="I4" i="26"/>
  <c r="H1" i="27"/>
  <c r="C1" i="27"/>
  <c r="A1" i="27"/>
  <c r="B3" i="27"/>
  <c r="B3" i="26"/>
</calcChain>
</file>

<file path=xl/sharedStrings.xml><?xml version="1.0" encoding="utf-8"?>
<sst xmlns="http://schemas.openxmlformats.org/spreadsheetml/2006/main" count="363" uniqueCount="196">
  <si>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</si>
  <si>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</si>
  <si>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</si>
  <si>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</si>
  <si>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</si>
  <si>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</si>
  <si>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</si>
  <si>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</si>
  <si>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</si>
  <si>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M55</t>
  </si>
  <si>
    <t>W45</t>
  </si>
  <si>
    <t>Lauf</t>
  </si>
  <si>
    <t>2. Flugplatzlaufserie Speyer</t>
  </si>
  <si>
    <t>RC Vorwärts Speyer</t>
  </si>
  <si>
    <t>Römer, Florian</t>
  </si>
  <si>
    <t>MHK</t>
  </si>
  <si>
    <t>Kegler, Lars</t>
  </si>
  <si>
    <t>Sandbox Warriors</t>
  </si>
  <si>
    <t>M35</t>
  </si>
  <si>
    <t>Deyerling, Torsten</t>
  </si>
  <si>
    <t>RC Vorwaerts Speyer</t>
  </si>
  <si>
    <t>M30</t>
  </si>
  <si>
    <t>Becker, Andreas</t>
  </si>
  <si>
    <t>fitvital-assistenz.de</t>
  </si>
  <si>
    <t>M45</t>
  </si>
  <si>
    <t>Flörchinger, Andreas</t>
  </si>
  <si>
    <t>LSG Zeiskam</t>
  </si>
  <si>
    <t>Fochler, Steven</t>
  </si>
  <si>
    <t>Schmidt, Christian</t>
  </si>
  <si>
    <t>Singapore Airlines</t>
  </si>
  <si>
    <t>M50</t>
  </si>
  <si>
    <t>Keinböhl, Thomas</t>
  </si>
  <si>
    <t>WSV Speyer</t>
  </si>
  <si>
    <t>Zimmermann, Dirk</t>
  </si>
  <si>
    <t>Lange, Ulf</t>
  </si>
  <si>
    <t>TUS 06 Heltersberg</t>
  </si>
  <si>
    <t>Palizynski, Mike</t>
  </si>
  <si>
    <t>Kühlwein, Dennis</t>
  </si>
  <si>
    <t>Huebinger, Christian</t>
  </si>
  <si>
    <t>United Runners of Pfalz</t>
  </si>
  <si>
    <t>Kübert, Roland</t>
  </si>
  <si>
    <t>Krotky, Matthias</t>
  </si>
  <si>
    <t>Webel, Markus</t>
  </si>
  <si>
    <t>Jung, Yvonne</t>
  </si>
  <si>
    <t>LT Schülerwelt Jung Haßloch</t>
  </si>
  <si>
    <t>WHK</t>
  </si>
  <si>
    <t>Thevenon, Kevin</t>
  </si>
  <si>
    <t>Herg, Matthias</t>
  </si>
  <si>
    <t>Pocket Rocket Runner</t>
  </si>
  <si>
    <t>Apel, Roger</t>
  </si>
  <si>
    <t>ASV Landau Fechten</t>
  </si>
  <si>
    <t>Imo, Marco</t>
  </si>
  <si>
    <t>Schmidt, Thomas</t>
  </si>
  <si>
    <t>Masser, Michael</t>
  </si>
  <si>
    <t>LG Rülzheim</t>
  </si>
  <si>
    <t>Birkle, Bernhard</t>
  </si>
  <si>
    <t>ASV Harthausen</t>
  </si>
  <si>
    <t>Nittner, Rene</t>
  </si>
  <si>
    <t>M40</t>
  </si>
  <si>
    <t>Rudolph, Kati</t>
  </si>
  <si>
    <t>TSV 1846 Mannheim</t>
  </si>
  <si>
    <t>W40</t>
  </si>
  <si>
    <t>Veth, Stefan</t>
  </si>
  <si>
    <t>LG Muli</t>
  </si>
  <si>
    <t>Behrens, Frank</t>
  </si>
  <si>
    <t>Speyerer Harbour Runners</t>
  </si>
  <si>
    <t>Brünisholz, Christian</t>
  </si>
  <si>
    <t>ROS</t>
  </si>
  <si>
    <t>Frank, Dieter</t>
  </si>
  <si>
    <t>TSG Maxdorf</t>
  </si>
  <si>
    <t>M60</t>
  </si>
  <si>
    <t>Koch, Sven</t>
  </si>
  <si>
    <t>Herxheim</t>
  </si>
  <si>
    <t>Chaux, Christine</t>
  </si>
  <si>
    <t>Will, Bernd</t>
  </si>
  <si>
    <t>Wöstmann, Alexander</t>
  </si>
  <si>
    <t>LuK Bühl</t>
  </si>
  <si>
    <t>Echsler, Christoph</t>
  </si>
  <si>
    <t>Sadig, Ali Amiri</t>
  </si>
  <si>
    <t>Haus Gabriel</t>
  </si>
  <si>
    <t>MU18</t>
  </si>
  <si>
    <t>Eckert, Jochen</t>
  </si>
  <si>
    <t>TV Rheinzabern</t>
  </si>
  <si>
    <t>Jung, Reiner</t>
  </si>
  <si>
    <t>Böhmert, Tim</t>
  </si>
  <si>
    <t>Skalnik, Roman</t>
  </si>
  <si>
    <t>Wohlwend, Ursula</t>
  </si>
  <si>
    <t>Eckert, Diana</t>
  </si>
  <si>
    <t>Pfaffmann, Gabi</t>
  </si>
  <si>
    <t>Kunert, David</t>
  </si>
  <si>
    <t>Team Erdinger Alkoholfrei</t>
  </si>
  <si>
    <t>Binu, Cherppanuth</t>
  </si>
  <si>
    <t>Dimic, Yvonne</t>
  </si>
  <si>
    <t>W35</t>
  </si>
  <si>
    <t>Rupp, Jürgen</t>
  </si>
  <si>
    <t>LMS Stuttgart</t>
  </si>
  <si>
    <t>Müller, Dieter</t>
  </si>
  <si>
    <t>Lußhardtläufer Hambrücken</t>
  </si>
  <si>
    <t>Schmid, Stephanie</t>
  </si>
  <si>
    <t>MTG Mannheim</t>
  </si>
  <si>
    <t>Hans, Volkmar</t>
  </si>
  <si>
    <t>Blank, Hannes</t>
  </si>
  <si>
    <t>memler.de</t>
  </si>
  <si>
    <t>Louis, Christiane</t>
  </si>
  <si>
    <t>Heinrich, Cornelia</t>
  </si>
  <si>
    <t>W50</t>
  </si>
  <si>
    <t>Jung, Oliver</t>
  </si>
  <si>
    <t>Weilacher, Heinz</t>
  </si>
  <si>
    <t>TV Hatzenbuehl</t>
  </si>
  <si>
    <t>König, Tobias</t>
  </si>
  <si>
    <t>Bewegungshaus Speyer</t>
  </si>
  <si>
    <t>Unkelbach, Alexandra</t>
  </si>
  <si>
    <t>Schuff, Frank</t>
  </si>
  <si>
    <t>Im Lauf 2015</t>
  </si>
  <si>
    <t>Kindsvater, Petra</t>
  </si>
  <si>
    <t>Dres, Angelika</t>
  </si>
  <si>
    <t>Speyer</t>
  </si>
  <si>
    <t>Morio, Dieter</t>
  </si>
  <si>
    <t>GW Dudenhofen</t>
  </si>
  <si>
    <t>.</t>
  </si>
  <si>
    <t>Falk, Florian</t>
  </si>
  <si>
    <t>Landau Running</t>
  </si>
  <si>
    <t>Doesken, Norman</t>
  </si>
  <si>
    <t>Ohnheiser, Hardy</t>
  </si>
  <si>
    <t>Harthausen</t>
  </si>
  <si>
    <t>Brandt, Martin</t>
  </si>
  <si>
    <t>Knabe, Nikolai</t>
  </si>
  <si>
    <t>Völker, Marco</t>
  </si>
  <si>
    <t>Reis, Wolfgang</t>
  </si>
  <si>
    <t>one man power</t>
  </si>
  <si>
    <t>M65</t>
  </si>
  <si>
    <t>Weber, Thomas</t>
  </si>
  <si>
    <t>Riegel, Uwe</t>
  </si>
  <si>
    <t>FC Olympia Kirrlach</t>
  </si>
  <si>
    <t>Stritzinger, Elke</t>
  </si>
  <si>
    <t>SG Stern Mannheim</t>
  </si>
  <si>
    <t>Trauth, Kai</t>
  </si>
  <si>
    <t>Breiner, Jerome</t>
  </si>
  <si>
    <t>Breiner, Kurt</t>
  </si>
  <si>
    <t>Cool Cats Orchestra</t>
  </si>
  <si>
    <t>Sulayman, Jobe</t>
  </si>
  <si>
    <t>Hick, Andrea</t>
  </si>
  <si>
    <t>Herzer, Frank</t>
  </si>
  <si>
    <t>Schellenberg, Louisa</t>
  </si>
  <si>
    <t>Holzhaeuser, Sylvia</t>
  </si>
  <si>
    <t>Eckert, Viky</t>
  </si>
  <si>
    <t>MU16</t>
  </si>
  <si>
    <t>Dreher, Leo</t>
  </si>
  <si>
    <t>Floerchinger, Uschi</t>
  </si>
  <si>
    <t>W65</t>
  </si>
  <si>
    <t>Zhou, Xu</t>
  </si>
  <si>
    <t>Fletschinger, Ute</t>
  </si>
  <si>
    <t>Neuhofen</t>
  </si>
  <si>
    <t>W55</t>
  </si>
  <si>
    <t>Rensch, Tobias</t>
  </si>
  <si>
    <t>Rensch oder Rensch ned</t>
  </si>
  <si>
    <t>Pacemaker, Peter</t>
  </si>
  <si>
    <t>Zunker, Peter</t>
  </si>
  <si>
    <t>Diehm, Heide</t>
  </si>
  <si>
    <t>Scheubert, Peter</t>
  </si>
  <si>
    <t>Bayer, Nikolaus</t>
  </si>
  <si>
    <t>Rubert, Timm</t>
  </si>
  <si>
    <t>LG Weidenthal</t>
  </si>
  <si>
    <t>Masser, Philipp</t>
  </si>
  <si>
    <t>LG Ruelzheim</t>
  </si>
  <si>
    <t>Heinrich, Leo</t>
  </si>
  <si>
    <t>Turnerschaft Germersheim</t>
  </si>
  <si>
    <t>Auer, Hubert</t>
  </si>
  <si>
    <t>Alte Herren Altlussheim</t>
  </si>
  <si>
    <t>Bentz, Hans-Jürgen</t>
  </si>
  <si>
    <t>LT Rheinhessen-Pfalz</t>
  </si>
  <si>
    <t>M70</t>
  </si>
  <si>
    <t>Höfle, Hans-Peter</t>
  </si>
  <si>
    <t>Mühleisen Bernd</t>
  </si>
  <si>
    <t>Heinrich, Helene</t>
  </si>
  <si>
    <t>WU12</t>
  </si>
  <si>
    <t>Karhan, Marvin</t>
  </si>
  <si>
    <t>MU20</t>
  </si>
  <si>
    <t>Roth, Klaus</t>
  </si>
  <si>
    <t>TV Rheinau 1893</t>
  </si>
  <si>
    <t>Köllmer, Nino</t>
  </si>
  <si>
    <t>MU10</t>
  </si>
  <si>
    <t>Köllmer, Enrico</t>
  </si>
  <si>
    <t>Masser, Susanne</t>
  </si>
  <si>
    <t>Marchot, Tia</t>
  </si>
  <si>
    <t>WU18</t>
  </si>
  <si>
    <t>Tiede, Mario</t>
  </si>
  <si>
    <t>MU14</t>
  </si>
  <si>
    <t>Bolimowski, Megan</t>
  </si>
  <si>
    <t>WU20</t>
  </si>
  <si>
    <t>Karhan, Andrea</t>
  </si>
  <si>
    <t>Roth, Ruth</t>
  </si>
  <si>
    <t>Roth, Mario</t>
  </si>
  <si>
    <t>RW Glöcklingen</t>
  </si>
  <si>
    <t>Springer, Pauline</t>
  </si>
  <si>
    <t>Engelhardt, Lucie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</si>
</sst>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.0\ &quot;k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9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8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21" customWidth="1"/>
    <col min="10" max="16384" width="11.453125" style="3"/>
  </cols>
  <sheetData>
    <row r="1" spans="1:9" s="6" customFormat="1" x14ac:dyDescent="0.25">
      <c r="A1" s="6" t="s">
        <v>12</v>
      </c>
      <c r="B1" s="4"/>
      <c r="C1" s="24" t="s">
        <v>13</v>
      </c>
      <c r="D1" s="9">
        <v>10</v>
      </c>
      <c r="E1" s="26" t="s">
        <v>11</v>
      </c>
      <c r="F1" s="26"/>
      <c r="H1" s="27">
        <v>42797</v>
      </c>
      <c r="I1" s="27"/>
    </row>
    <row r="2" spans="1:9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22" t="s">
        <v>8</v>
      </c>
    </row>
    <row r="3" spans="1:9" x14ac:dyDescent="0.25">
      <c r="A3" s="13"/>
      <c r="B3" s="14">
        <f>SUBTOTAL(3,B4:B1004)</f>
        <v>61</v>
      </c>
      <c r="C3" s="15"/>
      <c r="D3" s="16"/>
      <c r="E3" s="20"/>
      <c r="F3" s="16"/>
      <c r="G3" s="16"/>
      <c r="H3" s="16"/>
      <c r="I3" s="23"/>
    </row>
    <row r="4" spans="1:9" x14ac:dyDescent="0.25">
      <c r="A4" s="7">
        <v>1</v>
      </c>
      <c r="B4" s="1" t="s">
        <v>14</v>
      </c>
      <c r="C4" s="1" t="s">
        <v>119</v>
      </c>
      <c r="D4" s="2">
        <v>1991</v>
      </c>
      <c r="E4" s="18">
        <v>2.4085648148148148E-2</v>
      </c>
      <c r="F4" s="8" t="s">
        <v>15</v>
      </c>
      <c r="G4" s="7">
        <v>1</v>
      </c>
      <c r="H4" s="7">
        <v>58</v>
      </c>
      <c r="I4" s="21">
        <f>E4/$D$1</f>
        <v>2.4085648148148148E-3</v>
      </c>
    </row>
    <row r="5" spans="1:9" x14ac:dyDescent="0.25">
      <c r="A5" s="7">
        <v>2</v>
      </c>
      <c r="B5" s="1" t="s">
        <v>16</v>
      </c>
      <c r="C5" s="1" t="s">
        <v>17</v>
      </c>
      <c r="D5" s="2">
        <v>1981</v>
      </c>
      <c r="E5" s="18">
        <v>2.5613425925925925E-2</v>
      </c>
      <c r="F5" s="8" t="s">
        <v>18</v>
      </c>
      <c r="G5" s="7">
        <v>1</v>
      </c>
      <c r="H5" s="7">
        <v>16</v>
      </c>
      <c r="I5" s="21">
        <f t="shared" ref="I5:I64" si="0">E5/$D$1</f>
        <v>2.5613425925925925E-3</v>
      </c>
    </row>
    <row r="6" spans="1:9" x14ac:dyDescent="0.25">
      <c r="A6" s="7">
        <v>3</v>
      </c>
      <c r="B6" s="1" t="s">
        <v>19</v>
      </c>
      <c r="C6" s="1" t="s">
        <v>20</v>
      </c>
      <c r="D6" s="2">
        <v>1983</v>
      </c>
      <c r="E6" s="18">
        <v>2.5613425925925925E-2</v>
      </c>
      <c r="F6" s="8" t="s">
        <v>21</v>
      </c>
      <c r="G6" s="7">
        <v>1</v>
      </c>
      <c r="H6" s="7">
        <v>74</v>
      </c>
      <c r="I6" s="21">
        <f t="shared" si="0"/>
        <v>2.5613425925925925E-3</v>
      </c>
    </row>
    <row r="7" spans="1:9" x14ac:dyDescent="0.25">
      <c r="A7" s="7">
        <v>4</v>
      </c>
      <c r="B7" s="1" t="s">
        <v>22</v>
      </c>
      <c r="C7" s="1" t="s">
        <v>23</v>
      </c>
      <c r="D7" s="2">
        <v>1971</v>
      </c>
      <c r="E7" s="18">
        <v>2.6261574074074076E-2</v>
      </c>
      <c r="F7" s="8" t="s">
        <v>24</v>
      </c>
      <c r="G7" s="7">
        <v>1</v>
      </c>
      <c r="H7" s="7">
        <v>57</v>
      </c>
      <c r="I7" s="21">
        <f t="shared" si="0"/>
        <v>2.6261574074074078E-3</v>
      </c>
    </row>
    <row r="8" spans="1:9" x14ac:dyDescent="0.25">
      <c r="A8" s="7">
        <v>5</v>
      </c>
      <c r="B8" s="1" t="s">
        <v>25</v>
      </c>
      <c r="C8" s="1" t="s">
        <v>26</v>
      </c>
      <c r="D8" s="2">
        <v>1971</v>
      </c>
      <c r="E8" s="18">
        <v>2.6388888888888889E-2</v>
      </c>
      <c r="F8" s="8" t="s">
        <v>24</v>
      </c>
      <c r="G8" s="7">
        <v>2</v>
      </c>
      <c r="H8" s="7">
        <v>82</v>
      </c>
      <c r="I8" s="21">
        <f t="shared" si="0"/>
        <v>2.638888888888889E-3</v>
      </c>
    </row>
    <row r="9" spans="1:9" x14ac:dyDescent="0.25">
      <c r="A9" s="7">
        <v>6</v>
      </c>
      <c r="B9" s="1" t="s">
        <v>27</v>
      </c>
      <c r="C9" s="1" t="s">
        <v>119</v>
      </c>
      <c r="D9" s="2">
        <v>1982</v>
      </c>
      <c r="E9" s="18">
        <v>2.6585648148148146E-2</v>
      </c>
      <c r="F9" s="8" t="s">
        <v>18</v>
      </c>
      <c r="G9" s="7">
        <v>2</v>
      </c>
      <c r="H9" s="7">
        <v>11</v>
      </c>
      <c r="I9" s="21">
        <f t="shared" si="0"/>
        <v>2.6585648148148146E-3</v>
      </c>
    </row>
    <row r="10" spans="1:9" x14ac:dyDescent="0.25">
      <c r="A10" s="7">
        <v>7</v>
      </c>
      <c r="B10" s="1" t="s">
        <v>28</v>
      </c>
      <c r="C10" s="1" t="s">
        <v>29</v>
      </c>
      <c r="D10" s="2">
        <v>1965</v>
      </c>
      <c r="E10" s="18">
        <v>2.6712962962962966E-2</v>
      </c>
      <c r="F10" s="8" t="s">
        <v>30</v>
      </c>
      <c r="G10" s="7">
        <v>1</v>
      </c>
      <c r="H10" s="7">
        <v>71</v>
      </c>
      <c r="I10" s="21">
        <f t="shared" si="0"/>
        <v>2.6712962962962966E-3</v>
      </c>
    </row>
    <row r="11" spans="1:9" x14ac:dyDescent="0.25">
      <c r="A11" s="7">
        <v>8</v>
      </c>
      <c r="B11" s="1" t="s">
        <v>31</v>
      </c>
      <c r="C11" s="1" t="s">
        <v>32</v>
      </c>
      <c r="D11" s="2">
        <v>1969</v>
      </c>
      <c r="E11" s="18">
        <v>2.7233796296296298E-2</v>
      </c>
      <c r="F11" s="8" t="s">
        <v>24</v>
      </c>
      <c r="G11" s="7">
        <v>3</v>
      </c>
      <c r="H11" s="7">
        <v>53</v>
      </c>
      <c r="I11" s="21">
        <f t="shared" si="0"/>
        <v>2.7233796296296298E-3</v>
      </c>
    </row>
    <row r="12" spans="1:9" x14ac:dyDescent="0.25">
      <c r="A12" s="7">
        <v>9</v>
      </c>
      <c r="B12" s="1" t="s">
        <v>33</v>
      </c>
      <c r="C12" s="1" t="s">
        <v>119</v>
      </c>
      <c r="D12" s="2">
        <v>1980</v>
      </c>
      <c r="E12" s="18">
        <v>2.7708333333333331E-2</v>
      </c>
      <c r="F12" s="8" t="s">
        <v>21</v>
      </c>
      <c r="G12" s="7">
        <v>2</v>
      </c>
      <c r="H12" s="7">
        <v>91</v>
      </c>
      <c r="I12" s="21">
        <f t="shared" si="0"/>
        <v>2.770833333333333E-3</v>
      </c>
    </row>
    <row r="13" spans="1:9" x14ac:dyDescent="0.25">
      <c r="A13" s="7">
        <v>10</v>
      </c>
      <c r="B13" s="1" t="s">
        <v>34</v>
      </c>
      <c r="C13" s="1" t="s">
        <v>35</v>
      </c>
      <c r="D13" s="2">
        <v>1967</v>
      </c>
      <c r="E13" s="18">
        <v>2.78125E-2</v>
      </c>
      <c r="F13" s="8" t="s">
        <v>30</v>
      </c>
      <c r="G13" s="7">
        <v>2</v>
      </c>
      <c r="H13" s="7">
        <v>67</v>
      </c>
      <c r="I13" s="21">
        <f t="shared" si="0"/>
        <v>2.7812499999999999E-3</v>
      </c>
    </row>
    <row r="14" spans="1:9" x14ac:dyDescent="0.25">
      <c r="A14" s="7">
        <v>11</v>
      </c>
      <c r="B14" s="1" t="s">
        <v>36</v>
      </c>
      <c r="C14" s="1" t="s">
        <v>119</v>
      </c>
      <c r="D14" s="2">
        <v>1971</v>
      </c>
      <c r="E14" s="18">
        <v>2.8078703703703703E-2</v>
      </c>
      <c r="F14" s="8" t="s">
        <v>24</v>
      </c>
      <c r="G14" s="7">
        <v>4</v>
      </c>
      <c r="H14" s="7">
        <v>5</v>
      </c>
      <c r="I14" s="21">
        <f t="shared" si="0"/>
        <v>2.8078703703703703E-3</v>
      </c>
    </row>
    <row r="15" spans="1:9" x14ac:dyDescent="0.25">
      <c r="A15" s="7">
        <v>12</v>
      </c>
      <c r="B15" s="1" t="s">
        <v>37</v>
      </c>
      <c r="C15" s="1" t="s">
        <v>17</v>
      </c>
      <c r="D15" s="2">
        <v>1980</v>
      </c>
      <c r="E15" s="18">
        <v>2.8101851851851854E-2</v>
      </c>
      <c r="F15" s="8" t="s">
        <v>18</v>
      </c>
      <c r="G15" s="7">
        <v>3</v>
      </c>
      <c r="H15" s="7">
        <v>66</v>
      </c>
      <c r="I15" s="21">
        <f t="shared" si="0"/>
        <v>2.8101851851851855E-3</v>
      </c>
    </row>
    <row r="16" spans="1:9" x14ac:dyDescent="0.25">
      <c r="A16" s="7">
        <v>13</v>
      </c>
      <c r="B16" s="1" t="s">
        <v>38</v>
      </c>
      <c r="C16" s="1" t="s">
        <v>39</v>
      </c>
      <c r="D16" s="2">
        <v>1979</v>
      </c>
      <c r="E16" s="18">
        <v>2.8113425925925927E-2</v>
      </c>
      <c r="F16" s="8" t="s">
        <v>18</v>
      </c>
      <c r="G16" s="7">
        <v>4</v>
      </c>
      <c r="H16" s="7">
        <v>35</v>
      </c>
      <c r="I16" s="21">
        <f t="shared" si="0"/>
        <v>2.8113425925925927E-3</v>
      </c>
    </row>
    <row r="17" spans="1:9" x14ac:dyDescent="0.25">
      <c r="A17" s="7">
        <v>14</v>
      </c>
      <c r="B17" s="1" t="s">
        <v>40</v>
      </c>
      <c r="C17" s="1" t="s">
        <v>119</v>
      </c>
      <c r="D17" s="2">
        <v>1980</v>
      </c>
      <c r="E17" s="18">
        <v>2.8703703703703703E-2</v>
      </c>
      <c r="F17" s="8" t="s">
        <v>18</v>
      </c>
      <c r="G17" s="7">
        <v>5</v>
      </c>
      <c r="H17" s="7">
        <v>75</v>
      </c>
      <c r="I17" s="21">
        <f t="shared" si="0"/>
        <v>2.8703703703703703E-3</v>
      </c>
    </row>
    <row r="18" spans="1:9" x14ac:dyDescent="0.25">
      <c r="A18" s="7">
        <v>15</v>
      </c>
      <c r="B18" s="1" t="s">
        <v>41</v>
      </c>
      <c r="C18" s="1" t="s">
        <v>20</v>
      </c>
      <c r="D18" s="2">
        <v>1972</v>
      </c>
      <c r="E18" s="18">
        <v>2.8900462962962961E-2</v>
      </c>
      <c r="F18" s="8" t="s">
        <v>24</v>
      </c>
      <c r="G18" s="7">
        <v>5</v>
      </c>
      <c r="H18" s="7">
        <v>77</v>
      </c>
      <c r="I18" s="21">
        <f t="shared" si="0"/>
        <v>2.8900462962962959E-3</v>
      </c>
    </row>
    <row r="19" spans="1:9" x14ac:dyDescent="0.25">
      <c r="A19" s="7">
        <v>16</v>
      </c>
      <c r="B19" s="1" t="s">
        <v>42</v>
      </c>
      <c r="C19" s="1" t="s">
        <v>20</v>
      </c>
      <c r="D19" s="2">
        <v>1978</v>
      </c>
      <c r="E19" s="18">
        <v>2.8912037037037038E-2</v>
      </c>
      <c r="F19" s="8" t="s">
        <v>18</v>
      </c>
      <c r="G19" s="7">
        <v>6</v>
      </c>
      <c r="H19" s="7">
        <v>79</v>
      </c>
      <c r="I19" s="21">
        <f t="shared" si="0"/>
        <v>2.891203703703704E-3</v>
      </c>
    </row>
    <row r="20" spans="1:9" x14ac:dyDescent="0.25">
      <c r="A20" s="7">
        <v>17</v>
      </c>
      <c r="B20" s="1" t="s">
        <v>43</v>
      </c>
      <c r="C20" s="1" t="s">
        <v>44</v>
      </c>
      <c r="D20" s="2">
        <v>1988</v>
      </c>
      <c r="E20" s="18">
        <v>2.8923611111111108E-2</v>
      </c>
      <c r="F20" s="8" t="s">
        <v>45</v>
      </c>
      <c r="G20" s="7">
        <v>1</v>
      </c>
      <c r="H20" s="7">
        <v>88</v>
      </c>
      <c r="I20" s="21">
        <f t="shared" si="0"/>
        <v>2.8923611111111107E-3</v>
      </c>
    </row>
    <row r="21" spans="1:9" x14ac:dyDescent="0.25">
      <c r="A21" s="7">
        <v>18</v>
      </c>
      <c r="B21" s="1" t="s">
        <v>46</v>
      </c>
      <c r="C21" s="1" t="s">
        <v>119</v>
      </c>
      <c r="D21" s="2">
        <v>1982</v>
      </c>
      <c r="E21" s="18">
        <v>2.9641203703703701E-2</v>
      </c>
      <c r="F21" s="8" t="s">
        <v>18</v>
      </c>
      <c r="G21" s="7">
        <v>7</v>
      </c>
      <c r="H21" s="7">
        <v>63</v>
      </c>
      <c r="I21" s="21">
        <f t="shared" si="0"/>
        <v>2.96412037037037E-3</v>
      </c>
    </row>
    <row r="22" spans="1:9" x14ac:dyDescent="0.25">
      <c r="A22" s="7">
        <v>19</v>
      </c>
      <c r="B22" s="1" t="s">
        <v>47</v>
      </c>
      <c r="C22" s="1" t="s">
        <v>48</v>
      </c>
      <c r="D22" s="2">
        <v>1986</v>
      </c>
      <c r="E22" s="18">
        <v>2.9687500000000002E-2</v>
      </c>
      <c r="F22" s="8" t="s">
        <v>21</v>
      </c>
      <c r="G22" s="7">
        <v>3</v>
      </c>
      <c r="H22" s="7">
        <v>92</v>
      </c>
      <c r="I22" s="21">
        <f t="shared" si="0"/>
        <v>2.96875E-3</v>
      </c>
    </row>
    <row r="23" spans="1:9" x14ac:dyDescent="0.25">
      <c r="A23" s="7">
        <v>20</v>
      </c>
      <c r="B23" s="1" t="s">
        <v>49</v>
      </c>
      <c r="C23" s="1" t="s">
        <v>50</v>
      </c>
      <c r="D23" s="2">
        <v>1960</v>
      </c>
      <c r="E23" s="18">
        <v>2.9768518518518517E-2</v>
      </c>
      <c r="F23" s="8" t="s">
        <v>9</v>
      </c>
      <c r="G23" s="7">
        <v>1</v>
      </c>
      <c r="H23" s="7">
        <v>78</v>
      </c>
      <c r="I23" s="21">
        <f t="shared" si="0"/>
        <v>2.9768518518518516E-3</v>
      </c>
    </row>
    <row r="24" spans="1:9" x14ac:dyDescent="0.25">
      <c r="A24" s="7">
        <v>21</v>
      </c>
      <c r="B24" s="1" t="s">
        <v>51</v>
      </c>
      <c r="C24" s="1" t="s">
        <v>119</v>
      </c>
      <c r="D24" s="2">
        <v>1979</v>
      </c>
      <c r="E24" s="18">
        <v>3.0127314814814815E-2</v>
      </c>
      <c r="F24" s="8" t="s">
        <v>18</v>
      </c>
      <c r="G24" s="7">
        <v>8</v>
      </c>
      <c r="H24" s="7">
        <v>69</v>
      </c>
      <c r="I24" s="21">
        <f t="shared" si="0"/>
        <v>3.0127314814814817E-3</v>
      </c>
    </row>
    <row r="25" spans="1:9" x14ac:dyDescent="0.25">
      <c r="A25" s="7">
        <v>22</v>
      </c>
      <c r="B25" s="1" t="s">
        <v>52</v>
      </c>
      <c r="C25" s="1" t="s">
        <v>119</v>
      </c>
      <c r="D25" s="2">
        <v>1967</v>
      </c>
      <c r="E25" s="18">
        <v>3.0497685185185183E-2</v>
      </c>
      <c r="F25" s="8" t="s">
        <v>30</v>
      </c>
      <c r="G25" s="7">
        <v>3</v>
      </c>
      <c r="H25" s="7">
        <v>81</v>
      </c>
      <c r="I25" s="21">
        <f t="shared" si="0"/>
        <v>3.0497685185185185E-3</v>
      </c>
    </row>
    <row r="26" spans="1:9" x14ac:dyDescent="0.25">
      <c r="A26" s="7">
        <v>23</v>
      </c>
      <c r="B26" s="1" t="s">
        <v>53</v>
      </c>
      <c r="C26" s="1" t="s">
        <v>54</v>
      </c>
      <c r="D26" s="2">
        <v>1968</v>
      </c>
      <c r="E26" s="18">
        <v>3.0520833333333334E-2</v>
      </c>
      <c r="F26" s="8" t="s">
        <v>24</v>
      </c>
      <c r="G26" s="7">
        <v>6</v>
      </c>
      <c r="H26" s="7">
        <v>68</v>
      </c>
      <c r="I26" s="21">
        <f t="shared" si="0"/>
        <v>3.0520833333333333E-3</v>
      </c>
    </row>
    <row r="27" spans="1:9" x14ac:dyDescent="0.25">
      <c r="A27" s="7">
        <v>24</v>
      </c>
      <c r="B27" s="1" t="s">
        <v>55</v>
      </c>
      <c r="C27" s="1" t="s">
        <v>56</v>
      </c>
      <c r="D27" s="2">
        <v>1962</v>
      </c>
      <c r="E27" s="18">
        <v>3.1516203703703706E-2</v>
      </c>
      <c r="F27" s="8" t="s">
        <v>9</v>
      </c>
      <c r="G27" s="7">
        <v>2</v>
      </c>
      <c r="H27" s="7">
        <v>22</v>
      </c>
      <c r="I27" s="21">
        <f t="shared" si="0"/>
        <v>3.1516203703703706E-3</v>
      </c>
    </row>
    <row r="28" spans="1:9" x14ac:dyDescent="0.25">
      <c r="A28" s="7">
        <v>25</v>
      </c>
      <c r="B28" s="1" t="s">
        <v>57</v>
      </c>
      <c r="C28" s="1" t="s">
        <v>39</v>
      </c>
      <c r="D28" s="2">
        <v>1977</v>
      </c>
      <c r="E28" s="18">
        <v>3.1898148148148148E-2</v>
      </c>
      <c r="F28" s="8" t="s">
        <v>58</v>
      </c>
      <c r="G28" s="7">
        <v>1</v>
      </c>
      <c r="H28" s="7">
        <v>95</v>
      </c>
      <c r="I28" s="21">
        <f t="shared" si="0"/>
        <v>3.1898148148148146E-3</v>
      </c>
    </row>
    <row r="29" spans="1:9" x14ac:dyDescent="0.25">
      <c r="A29" s="7">
        <v>26</v>
      </c>
      <c r="B29" s="1" t="s">
        <v>59</v>
      </c>
      <c r="C29" s="1" t="s">
        <v>60</v>
      </c>
      <c r="D29" s="2">
        <v>1974</v>
      </c>
      <c r="E29" s="18">
        <v>3.2129629629629626E-2</v>
      </c>
      <c r="F29" s="8" t="s">
        <v>61</v>
      </c>
      <c r="G29" s="7">
        <v>1</v>
      </c>
      <c r="H29" s="7">
        <v>72</v>
      </c>
      <c r="I29" s="21">
        <f t="shared" si="0"/>
        <v>3.2129629629629626E-3</v>
      </c>
    </row>
    <row r="30" spans="1:9" x14ac:dyDescent="0.25">
      <c r="A30" s="7">
        <v>27</v>
      </c>
      <c r="B30" s="1" t="s">
        <v>62</v>
      </c>
      <c r="C30" s="1" t="s">
        <v>63</v>
      </c>
      <c r="D30" s="2">
        <v>1965</v>
      </c>
      <c r="E30" s="18">
        <v>3.2164351851851854E-2</v>
      </c>
      <c r="F30" s="8" t="s">
        <v>30</v>
      </c>
      <c r="G30" s="7">
        <v>4</v>
      </c>
      <c r="H30" s="7">
        <v>42</v>
      </c>
      <c r="I30" s="21">
        <f t="shared" si="0"/>
        <v>3.2164351851851855E-3</v>
      </c>
    </row>
    <row r="31" spans="1:9" x14ac:dyDescent="0.25">
      <c r="A31" s="7">
        <v>28</v>
      </c>
      <c r="B31" s="1" t="s">
        <v>64</v>
      </c>
      <c r="C31" s="1" t="s">
        <v>65</v>
      </c>
      <c r="D31" s="2">
        <v>1972</v>
      </c>
      <c r="E31" s="18">
        <v>3.2349537037037038E-2</v>
      </c>
      <c r="F31" s="8" t="s">
        <v>24</v>
      </c>
      <c r="G31" s="7">
        <v>7</v>
      </c>
      <c r="H31" s="7">
        <v>1</v>
      </c>
      <c r="I31" s="21">
        <f t="shared" si="0"/>
        <v>3.2349537037037039E-3</v>
      </c>
    </row>
    <row r="32" spans="1:9" x14ac:dyDescent="0.25">
      <c r="A32" s="7">
        <v>29</v>
      </c>
      <c r="B32" s="1" t="s">
        <v>66</v>
      </c>
      <c r="C32" s="1" t="s">
        <v>67</v>
      </c>
      <c r="D32" s="2">
        <v>1981</v>
      </c>
      <c r="E32" s="18">
        <v>3.2523148148148148E-2</v>
      </c>
      <c r="F32" s="8" t="s">
        <v>18</v>
      </c>
      <c r="G32" s="7">
        <v>9</v>
      </c>
      <c r="H32" s="7">
        <v>86</v>
      </c>
      <c r="I32" s="21">
        <f t="shared" si="0"/>
        <v>3.2523148148148147E-3</v>
      </c>
    </row>
    <row r="33" spans="1:9" x14ac:dyDescent="0.25">
      <c r="A33" s="7">
        <v>30</v>
      </c>
      <c r="B33" s="1" t="s">
        <v>68</v>
      </c>
      <c r="C33" s="1" t="s">
        <v>69</v>
      </c>
      <c r="D33" s="2">
        <v>1956</v>
      </c>
      <c r="E33" s="18">
        <v>3.3240740740740744E-2</v>
      </c>
      <c r="F33" s="8" t="s">
        <v>70</v>
      </c>
      <c r="G33" s="7">
        <v>1</v>
      </c>
      <c r="H33" s="7">
        <v>56</v>
      </c>
      <c r="I33" s="21">
        <f t="shared" si="0"/>
        <v>3.3240740740740743E-3</v>
      </c>
    </row>
    <row r="34" spans="1:9" x14ac:dyDescent="0.25">
      <c r="A34" s="7">
        <v>31</v>
      </c>
      <c r="B34" s="1" t="s">
        <v>71</v>
      </c>
      <c r="C34" s="1" t="s">
        <v>72</v>
      </c>
      <c r="D34" s="2">
        <v>1986</v>
      </c>
      <c r="E34" s="18">
        <v>3.3344907407407406E-2</v>
      </c>
      <c r="F34" s="8" t="s">
        <v>21</v>
      </c>
      <c r="G34" s="7">
        <v>4</v>
      </c>
      <c r="H34" s="7">
        <v>6</v>
      </c>
      <c r="I34" s="21">
        <f t="shared" si="0"/>
        <v>3.3344907407407407E-3</v>
      </c>
    </row>
    <row r="35" spans="1:9" x14ac:dyDescent="0.25">
      <c r="A35" s="7">
        <v>32</v>
      </c>
      <c r="B35" s="1" t="s">
        <v>73</v>
      </c>
      <c r="C35" s="1" t="s">
        <v>20</v>
      </c>
      <c r="D35" s="2">
        <v>1974</v>
      </c>
      <c r="E35" s="18">
        <v>3.3703703703703701E-2</v>
      </c>
      <c r="F35" s="8" t="s">
        <v>61</v>
      </c>
      <c r="G35" s="7">
        <v>2</v>
      </c>
      <c r="H35" s="7">
        <v>84</v>
      </c>
      <c r="I35" s="21">
        <f t="shared" si="0"/>
        <v>3.3703703703703699E-3</v>
      </c>
    </row>
    <row r="36" spans="1:9" x14ac:dyDescent="0.25">
      <c r="A36" s="7">
        <v>33</v>
      </c>
      <c r="B36" s="1" t="s">
        <v>74</v>
      </c>
      <c r="C36" s="1" t="s">
        <v>119</v>
      </c>
      <c r="D36" s="2">
        <v>1968</v>
      </c>
      <c r="E36" s="18">
        <v>3.3784722222222223E-2</v>
      </c>
      <c r="F36" s="8" t="s">
        <v>24</v>
      </c>
      <c r="G36" s="7">
        <v>8</v>
      </c>
      <c r="H36" s="7">
        <v>54</v>
      </c>
      <c r="I36" s="21">
        <f t="shared" si="0"/>
        <v>3.3784722222222224E-3</v>
      </c>
    </row>
    <row r="37" spans="1:9" x14ac:dyDescent="0.25">
      <c r="A37" s="7">
        <v>34</v>
      </c>
      <c r="B37" s="1" t="s">
        <v>75</v>
      </c>
      <c r="C37" s="1" t="s">
        <v>76</v>
      </c>
      <c r="D37" s="2">
        <v>1988</v>
      </c>
      <c r="E37" s="18">
        <v>3.3981481481481481E-2</v>
      </c>
      <c r="F37" s="8" t="s">
        <v>15</v>
      </c>
      <c r="G37" s="7">
        <v>2</v>
      </c>
      <c r="H37" s="7">
        <v>62</v>
      </c>
      <c r="I37" s="21">
        <f t="shared" si="0"/>
        <v>3.398148148148148E-3</v>
      </c>
    </row>
    <row r="38" spans="1:9" x14ac:dyDescent="0.25">
      <c r="A38" s="7">
        <v>35</v>
      </c>
      <c r="B38" s="1" t="s">
        <v>77</v>
      </c>
      <c r="C38" s="1" t="s">
        <v>76</v>
      </c>
      <c r="D38" s="2">
        <v>1988</v>
      </c>
      <c r="E38" s="18">
        <v>3.4270833333333334E-2</v>
      </c>
      <c r="F38" s="8" t="s">
        <v>15</v>
      </c>
      <c r="G38" s="7">
        <v>3</v>
      </c>
      <c r="H38" s="7">
        <v>61</v>
      </c>
      <c r="I38" s="21">
        <f t="shared" si="0"/>
        <v>3.4270833333333332E-3</v>
      </c>
    </row>
    <row r="39" spans="1:9" x14ac:dyDescent="0.25">
      <c r="A39" s="7">
        <v>36</v>
      </c>
      <c r="B39" s="1" t="s">
        <v>78</v>
      </c>
      <c r="C39" s="1" t="s">
        <v>79</v>
      </c>
      <c r="D39" s="2">
        <v>2000</v>
      </c>
      <c r="E39" s="18">
        <v>3.4317129629629628E-2</v>
      </c>
      <c r="F39" s="8" t="s">
        <v>80</v>
      </c>
      <c r="G39" s="7">
        <v>1</v>
      </c>
      <c r="H39" s="7">
        <v>65</v>
      </c>
      <c r="I39" s="21">
        <f t="shared" si="0"/>
        <v>3.4317129629629628E-3</v>
      </c>
    </row>
    <row r="40" spans="1:9" x14ac:dyDescent="0.25">
      <c r="A40" s="7">
        <v>37</v>
      </c>
      <c r="B40" s="1" t="s">
        <v>81</v>
      </c>
      <c r="C40" s="1" t="s">
        <v>82</v>
      </c>
      <c r="D40" s="2">
        <v>1973</v>
      </c>
      <c r="E40" s="18">
        <v>3.4409722222222223E-2</v>
      </c>
      <c r="F40" s="8" t="s">
        <v>58</v>
      </c>
      <c r="G40" s="7">
        <v>2</v>
      </c>
      <c r="H40" s="7">
        <v>45</v>
      </c>
      <c r="I40" s="21">
        <f t="shared" si="0"/>
        <v>3.4409722222222224E-3</v>
      </c>
    </row>
    <row r="41" spans="1:9" x14ac:dyDescent="0.25">
      <c r="A41" s="7">
        <v>38</v>
      </c>
      <c r="B41" s="1" t="s">
        <v>83</v>
      </c>
      <c r="C41" s="1" t="s">
        <v>119</v>
      </c>
      <c r="D41" s="2">
        <v>1959</v>
      </c>
      <c r="E41" s="18">
        <v>3.4618055555555555E-2</v>
      </c>
      <c r="F41" s="8" t="s">
        <v>9</v>
      </c>
      <c r="G41" s="7">
        <v>3</v>
      </c>
      <c r="H41" s="7">
        <v>85</v>
      </c>
      <c r="I41" s="21">
        <f t="shared" si="0"/>
        <v>3.4618055555555556E-3</v>
      </c>
    </row>
    <row r="42" spans="1:9" x14ac:dyDescent="0.25">
      <c r="A42" s="7">
        <v>39</v>
      </c>
      <c r="B42" s="1" t="s">
        <v>84</v>
      </c>
      <c r="C42" s="1" t="s">
        <v>119</v>
      </c>
      <c r="D42" s="2">
        <v>1979</v>
      </c>
      <c r="E42" s="18">
        <v>3.4814814814814812E-2</v>
      </c>
      <c r="F42" s="8" t="s">
        <v>18</v>
      </c>
      <c r="G42" s="7">
        <v>10</v>
      </c>
      <c r="H42" s="7">
        <v>96</v>
      </c>
      <c r="I42" s="21">
        <f t="shared" si="0"/>
        <v>3.4814814814814812E-3</v>
      </c>
    </row>
    <row r="43" spans="1:9" x14ac:dyDescent="0.25">
      <c r="A43" s="7">
        <v>40</v>
      </c>
      <c r="B43" s="1" t="s">
        <v>85</v>
      </c>
      <c r="C43" s="1" t="s">
        <v>119</v>
      </c>
      <c r="D43" s="2">
        <v>1971</v>
      </c>
      <c r="E43" s="18">
        <v>3.4965277777777783E-2</v>
      </c>
      <c r="F43" s="8" t="s">
        <v>24</v>
      </c>
      <c r="G43" s="7">
        <v>9</v>
      </c>
      <c r="H43" s="7">
        <v>40</v>
      </c>
      <c r="I43" s="21">
        <f t="shared" si="0"/>
        <v>3.4965277777777781E-3</v>
      </c>
    </row>
    <row r="44" spans="1:9" x14ac:dyDescent="0.25">
      <c r="A44" s="7">
        <v>41</v>
      </c>
      <c r="B44" s="1" t="s">
        <v>86</v>
      </c>
      <c r="C44" s="1" t="s">
        <v>82</v>
      </c>
      <c r="D44" s="2">
        <v>1968</v>
      </c>
      <c r="E44" s="18">
        <v>3.5486111111111114E-2</v>
      </c>
      <c r="F44" s="8" t="s">
        <v>10</v>
      </c>
      <c r="G44" s="7">
        <v>1</v>
      </c>
      <c r="H44" s="7">
        <v>47</v>
      </c>
      <c r="I44" s="21">
        <f t="shared" si="0"/>
        <v>3.5486111111111113E-3</v>
      </c>
    </row>
    <row r="45" spans="1:9" x14ac:dyDescent="0.25">
      <c r="A45" s="7">
        <v>42</v>
      </c>
      <c r="B45" s="1" t="s">
        <v>87</v>
      </c>
      <c r="C45" s="1" t="s">
        <v>82</v>
      </c>
      <c r="D45" s="2">
        <v>1975</v>
      </c>
      <c r="E45" s="18">
        <v>3.5497685185185188E-2</v>
      </c>
      <c r="F45" s="8" t="s">
        <v>61</v>
      </c>
      <c r="G45" s="7">
        <v>3</v>
      </c>
      <c r="H45" s="7">
        <v>46</v>
      </c>
      <c r="I45" s="21">
        <f t="shared" si="0"/>
        <v>3.5497685185185189E-3</v>
      </c>
    </row>
    <row r="46" spans="1:9" x14ac:dyDescent="0.25">
      <c r="A46" s="7">
        <v>43</v>
      </c>
      <c r="B46" s="1" t="s">
        <v>88</v>
      </c>
      <c r="C46" s="1" t="s">
        <v>82</v>
      </c>
      <c r="D46" s="2">
        <v>1968</v>
      </c>
      <c r="E46" s="18">
        <v>3.5543981481481475E-2</v>
      </c>
      <c r="F46" s="8" t="s">
        <v>10</v>
      </c>
      <c r="G46" s="7">
        <v>2</v>
      </c>
      <c r="H46" s="7">
        <v>94</v>
      </c>
      <c r="I46" s="21">
        <f t="shared" si="0"/>
        <v>3.5543981481481477E-3</v>
      </c>
    </row>
    <row r="47" spans="1:9" x14ac:dyDescent="0.25">
      <c r="A47" s="7">
        <v>44</v>
      </c>
      <c r="B47" s="1" t="s">
        <v>89</v>
      </c>
      <c r="C47" s="1" t="s">
        <v>90</v>
      </c>
      <c r="D47" s="2">
        <v>1970</v>
      </c>
      <c r="E47" s="18">
        <v>3.5740740740740747E-2</v>
      </c>
      <c r="F47" s="8" t="s">
        <v>24</v>
      </c>
      <c r="G47" s="7">
        <v>10</v>
      </c>
      <c r="H47" s="7">
        <v>83</v>
      </c>
      <c r="I47" s="21">
        <f t="shared" si="0"/>
        <v>3.5740740740740746E-3</v>
      </c>
    </row>
    <row r="48" spans="1:9" x14ac:dyDescent="0.25">
      <c r="A48" s="7">
        <v>45</v>
      </c>
      <c r="B48" s="1" t="s">
        <v>91</v>
      </c>
      <c r="C48" s="1" t="s">
        <v>48</v>
      </c>
      <c r="D48" s="2">
        <v>1979</v>
      </c>
      <c r="E48" s="18">
        <v>3.5844907407407409E-2</v>
      </c>
      <c r="F48" s="8" t="s">
        <v>18</v>
      </c>
      <c r="G48" s="7">
        <v>11</v>
      </c>
      <c r="H48" s="7">
        <v>49</v>
      </c>
      <c r="I48" s="21">
        <f t="shared" si="0"/>
        <v>3.584490740740741E-3</v>
      </c>
    </row>
    <row r="49" spans="1:9" x14ac:dyDescent="0.25">
      <c r="A49" s="7">
        <v>46</v>
      </c>
      <c r="B49" s="1" t="s">
        <v>92</v>
      </c>
      <c r="C49" s="1" t="s">
        <v>39</v>
      </c>
      <c r="D49" s="2">
        <v>1979</v>
      </c>
      <c r="E49" s="18">
        <v>3.619212962962963E-2</v>
      </c>
      <c r="F49" s="8" t="s">
        <v>93</v>
      </c>
      <c r="G49" s="7">
        <v>1</v>
      </c>
      <c r="H49" s="7">
        <v>8</v>
      </c>
      <c r="I49" s="21">
        <f t="shared" si="0"/>
        <v>3.619212962962963E-3</v>
      </c>
    </row>
    <row r="50" spans="1:9" x14ac:dyDescent="0.25">
      <c r="A50" s="7">
        <v>47</v>
      </c>
      <c r="B50" s="1" t="s">
        <v>94</v>
      </c>
      <c r="C50" s="1" t="s">
        <v>95</v>
      </c>
      <c r="D50" s="2">
        <v>1963</v>
      </c>
      <c r="E50" s="18">
        <v>3.6249999999999998E-2</v>
      </c>
      <c r="F50" s="8" t="s">
        <v>30</v>
      </c>
      <c r="G50" s="7">
        <v>5</v>
      </c>
      <c r="H50" s="7">
        <v>55</v>
      </c>
      <c r="I50" s="21">
        <f t="shared" si="0"/>
        <v>3.6249999999999998E-3</v>
      </c>
    </row>
    <row r="51" spans="1:9" x14ac:dyDescent="0.25">
      <c r="A51" s="7">
        <v>48</v>
      </c>
      <c r="B51" s="1" t="s">
        <v>96</v>
      </c>
      <c r="C51" s="1" t="s">
        <v>97</v>
      </c>
      <c r="D51" s="2">
        <v>1960</v>
      </c>
      <c r="E51" s="18">
        <v>3.6273148148148145E-2</v>
      </c>
      <c r="F51" s="8" t="s">
        <v>9</v>
      </c>
      <c r="G51" s="7">
        <v>4</v>
      </c>
      <c r="H51" s="7">
        <v>64</v>
      </c>
      <c r="I51" s="21">
        <f t="shared" si="0"/>
        <v>3.6273148148148146E-3</v>
      </c>
    </row>
    <row r="52" spans="1:9" x14ac:dyDescent="0.25">
      <c r="A52" s="7">
        <v>49</v>
      </c>
      <c r="B52" s="1" t="s">
        <v>98</v>
      </c>
      <c r="C52" s="1" t="s">
        <v>99</v>
      </c>
      <c r="D52" s="2">
        <v>1971</v>
      </c>
      <c r="E52" s="18">
        <v>3.6550925925925924E-2</v>
      </c>
      <c r="F52" s="8" t="s">
        <v>10</v>
      </c>
      <c r="G52" s="7">
        <v>3</v>
      </c>
      <c r="H52" s="7">
        <v>70</v>
      </c>
      <c r="I52" s="21">
        <f t="shared" si="0"/>
        <v>3.6550925925925926E-3</v>
      </c>
    </row>
    <row r="53" spans="1:9" x14ac:dyDescent="0.25">
      <c r="A53" s="7">
        <v>50</v>
      </c>
      <c r="B53" s="1" t="s">
        <v>100</v>
      </c>
      <c r="C53" s="1" t="s">
        <v>119</v>
      </c>
      <c r="D53" s="2">
        <v>1971</v>
      </c>
      <c r="E53" s="18">
        <v>3.6562499999999998E-2</v>
      </c>
      <c r="F53" s="8" t="s">
        <v>24</v>
      </c>
      <c r="G53" s="7">
        <v>11</v>
      </c>
      <c r="H53" s="7">
        <v>76</v>
      </c>
      <c r="I53" s="21">
        <f t="shared" si="0"/>
        <v>3.6562499999999998E-3</v>
      </c>
    </row>
    <row r="54" spans="1:9" x14ac:dyDescent="0.25">
      <c r="A54" s="7">
        <v>51</v>
      </c>
      <c r="B54" s="1" t="s">
        <v>101</v>
      </c>
      <c r="C54" s="1" t="s">
        <v>102</v>
      </c>
      <c r="D54" s="2">
        <v>1971</v>
      </c>
      <c r="E54" s="18">
        <v>3.7615740740740741E-2</v>
      </c>
      <c r="F54" s="8" t="s">
        <v>24</v>
      </c>
      <c r="G54" s="7">
        <v>12</v>
      </c>
      <c r="H54" s="7">
        <v>43</v>
      </c>
      <c r="I54" s="21">
        <f t="shared" si="0"/>
        <v>3.7615740740740743E-3</v>
      </c>
    </row>
    <row r="55" spans="1:9" x14ac:dyDescent="0.25">
      <c r="A55" s="7">
        <v>52</v>
      </c>
      <c r="B55" s="1" t="s">
        <v>103</v>
      </c>
      <c r="C55" s="1" t="s">
        <v>119</v>
      </c>
      <c r="D55" s="2">
        <v>1982</v>
      </c>
      <c r="E55" s="18">
        <v>3.7974537037037036E-2</v>
      </c>
      <c r="F55" s="8" t="s">
        <v>93</v>
      </c>
      <c r="G55" s="7">
        <v>2</v>
      </c>
      <c r="H55" s="7">
        <v>48</v>
      </c>
      <c r="I55" s="21">
        <f t="shared" si="0"/>
        <v>3.7974537037037035E-3</v>
      </c>
    </row>
    <row r="56" spans="1:9" x14ac:dyDescent="0.25">
      <c r="A56" s="7">
        <v>53</v>
      </c>
      <c r="B56" s="1" t="s">
        <v>104</v>
      </c>
      <c r="C56" s="1" t="s">
        <v>20</v>
      </c>
      <c r="D56" s="2">
        <v>1966</v>
      </c>
      <c r="E56" s="18">
        <v>3.8043981481481477E-2</v>
      </c>
      <c r="F56" s="8" t="s">
        <v>105</v>
      </c>
      <c r="G56" s="7">
        <v>1</v>
      </c>
      <c r="H56" s="7">
        <v>93</v>
      </c>
      <c r="I56" s="21">
        <f t="shared" si="0"/>
        <v>3.8043981481481479E-3</v>
      </c>
    </row>
    <row r="57" spans="1:9" x14ac:dyDescent="0.25">
      <c r="A57" s="7">
        <v>54</v>
      </c>
      <c r="B57" s="1" t="s">
        <v>106</v>
      </c>
      <c r="C57" s="1" t="s">
        <v>44</v>
      </c>
      <c r="D57" s="2">
        <v>1972</v>
      </c>
      <c r="E57" s="18">
        <v>3.8206018518518521E-2</v>
      </c>
      <c r="F57" s="8" t="s">
        <v>24</v>
      </c>
      <c r="G57" s="7">
        <v>13</v>
      </c>
      <c r="H57" s="7">
        <v>87</v>
      </c>
      <c r="I57" s="21">
        <f t="shared" si="0"/>
        <v>3.8206018518518519E-3</v>
      </c>
    </row>
    <row r="58" spans="1:9" x14ac:dyDescent="0.25">
      <c r="A58" s="7">
        <v>55</v>
      </c>
      <c r="B58" s="1" t="s">
        <v>107</v>
      </c>
      <c r="C58" s="1" t="s">
        <v>108</v>
      </c>
      <c r="D58" s="2">
        <v>1962</v>
      </c>
      <c r="E58" s="18">
        <v>3.8402777777777779E-2</v>
      </c>
      <c r="F58" s="8" t="s">
        <v>9</v>
      </c>
      <c r="G58" s="7">
        <v>5</v>
      </c>
      <c r="H58" s="7">
        <v>80</v>
      </c>
      <c r="I58" s="21">
        <f t="shared" si="0"/>
        <v>3.840277777777778E-3</v>
      </c>
    </row>
    <row r="59" spans="1:9" x14ac:dyDescent="0.25">
      <c r="A59" s="7">
        <v>56</v>
      </c>
      <c r="B59" s="1" t="s">
        <v>109</v>
      </c>
      <c r="C59" s="1" t="s">
        <v>110</v>
      </c>
      <c r="D59" s="2">
        <v>1988</v>
      </c>
      <c r="E59" s="18">
        <v>3.847222222222222E-2</v>
      </c>
      <c r="F59" s="8" t="s">
        <v>15</v>
      </c>
      <c r="G59" s="7">
        <v>4</v>
      </c>
      <c r="H59" s="7">
        <v>90</v>
      </c>
      <c r="I59" s="21">
        <f t="shared" si="0"/>
        <v>3.8472222222222219E-3</v>
      </c>
    </row>
    <row r="60" spans="1:9" x14ac:dyDescent="0.25">
      <c r="A60" s="7">
        <v>57</v>
      </c>
      <c r="B60" s="1" t="s">
        <v>111</v>
      </c>
      <c r="C60" s="1" t="s">
        <v>119</v>
      </c>
      <c r="D60" s="2">
        <v>1978</v>
      </c>
      <c r="E60" s="18">
        <v>3.861111111111111E-2</v>
      </c>
      <c r="F60" s="8" t="s">
        <v>93</v>
      </c>
      <c r="G60" s="7">
        <v>3</v>
      </c>
      <c r="H60" s="7">
        <v>60</v>
      </c>
      <c r="I60" s="21">
        <f t="shared" si="0"/>
        <v>3.8611111111111112E-3</v>
      </c>
    </row>
    <row r="61" spans="1:9" x14ac:dyDescent="0.25">
      <c r="A61" s="7">
        <v>58</v>
      </c>
      <c r="B61" s="1" t="s">
        <v>112</v>
      </c>
      <c r="C61" s="1" t="s">
        <v>113</v>
      </c>
      <c r="D61" s="2">
        <v>1969</v>
      </c>
      <c r="E61" s="18">
        <v>3.8634259259259257E-2</v>
      </c>
      <c r="F61" s="8" t="s">
        <v>24</v>
      </c>
      <c r="G61" s="7">
        <v>14</v>
      </c>
      <c r="H61" s="7">
        <v>59</v>
      </c>
      <c r="I61" s="21">
        <f t="shared" si="0"/>
        <v>3.8634259259259255E-3</v>
      </c>
    </row>
    <row r="62" spans="1:9" x14ac:dyDescent="0.25">
      <c r="A62" s="7">
        <v>59</v>
      </c>
      <c r="B62" s="1" t="s">
        <v>114</v>
      </c>
      <c r="C62" s="1" t="s">
        <v>90</v>
      </c>
      <c r="D62" s="2">
        <v>1970</v>
      </c>
      <c r="E62" s="18">
        <v>3.876157407407408E-2</v>
      </c>
      <c r="F62" s="8" t="s">
        <v>10</v>
      </c>
      <c r="G62" s="7">
        <v>4</v>
      </c>
      <c r="H62" s="7">
        <v>50</v>
      </c>
      <c r="I62" s="21">
        <f t="shared" si="0"/>
        <v>3.876157407407408E-3</v>
      </c>
    </row>
    <row r="63" spans="1:9" x14ac:dyDescent="0.25">
      <c r="A63" s="7">
        <v>60</v>
      </c>
      <c r="B63" s="1" t="s">
        <v>115</v>
      </c>
      <c r="C63" s="1" t="s">
        <v>116</v>
      </c>
      <c r="D63" s="2">
        <v>1971</v>
      </c>
      <c r="E63" s="18">
        <v>3.9016203703703699E-2</v>
      </c>
      <c r="F63" s="8" t="s">
        <v>10</v>
      </c>
      <c r="G63" s="7">
        <v>5</v>
      </c>
      <c r="H63" s="7">
        <v>15</v>
      </c>
      <c r="I63" s="21">
        <f t="shared" si="0"/>
        <v>3.90162037037037E-3</v>
      </c>
    </row>
    <row r="64" spans="1:9" x14ac:dyDescent="0.25">
      <c r="A64" s="7">
        <v>61</v>
      </c>
      <c r="B64" s="1" t="s">
        <v>117</v>
      </c>
      <c r="C64" s="1" t="s">
        <v>118</v>
      </c>
      <c r="D64" s="2">
        <v>1960</v>
      </c>
      <c r="E64" s="18">
        <v>4.0810185185185185E-2</v>
      </c>
      <c r="F64" s="8" t="s">
        <v>9</v>
      </c>
      <c r="G64" s="7">
        <v>6</v>
      </c>
      <c r="H64" s="7">
        <v>89</v>
      </c>
      <c r="I64" s="21">
        <f t="shared" si="0"/>
        <v>4.0810185185185185E-3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pane ySplit="3" topLeftCell="A4" activePane="bottomLeft" state="frozen"/>
      <selection activeCell="B1" sqref="B1:B1048576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8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10" customWidth="1"/>
    <col min="10" max="16384" width="11.453125" style="3"/>
  </cols>
  <sheetData>
    <row r="1" spans="1:9" s="6" customFormat="1" x14ac:dyDescent="0.25">
      <c r="A1" s="6" t="str">
        <f>'10km'!A1</f>
        <v>2. Flugplatzlaufserie Speyer</v>
      </c>
      <c r="B1" s="4"/>
      <c r="C1" s="24" t="str">
        <f>'10km'!C1:C1</f>
        <v>RC Vorwärts Speyer</v>
      </c>
      <c r="D1" s="25">
        <v>6.8</v>
      </c>
      <c r="E1" s="26" t="str">
        <f>'10km'!E1:F1</f>
        <v>Lauf</v>
      </c>
      <c r="F1" s="26"/>
      <c r="H1" s="27">
        <f>'10km'!H1:H1</f>
        <v>42797</v>
      </c>
      <c r="I1" s="27"/>
    </row>
    <row r="2" spans="1:9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 x14ac:dyDescent="0.25">
      <c r="A3" s="13"/>
      <c r="B3" s="14">
        <f>SUBTOTAL(3,B4:B1004)</f>
        <v>29</v>
      </c>
      <c r="C3" s="15"/>
      <c r="D3" s="16"/>
      <c r="E3" s="20"/>
      <c r="F3" s="16"/>
      <c r="G3" s="16"/>
      <c r="H3" s="16"/>
      <c r="I3" s="17"/>
    </row>
    <row r="4" spans="1:9" x14ac:dyDescent="0.25">
      <c r="A4" s="7">
        <v>1</v>
      </c>
      <c r="B4" s="1" t="s">
        <v>120</v>
      </c>
      <c r="C4" s="1" t="s">
        <v>121</v>
      </c>
      <c r="D4" s="2">
        <v>1986</v>
      </c>
      <c r="E4" s="18">
        <v>1.8564814814814815E-2</v>
      </c>
      <c r="F4" s="8" t="s">
        <v>21</v>
      </c>
      <c r="G4" s="7">
        <v>1</v>
      </c>
      <c r="H4" s="7">
        <v>290</v>
      </c>
      <c r="I4" s="21">
        <f>E4/$D$1</f>
        <v>2.730119825708061E-3</v>
      </c>
    </row>
    <row r="5" spans="1:9" x14ac:dyDescent="0.25">
      <c r="A5" s="7">
        <v>2</v>
      </c>
      <c r="B5" s="1" t="s">
        <v>122</v>
      </c>
      <c r="C5" s="1" t="s">
        <v>90</v>
      </c>
      <c r="D5" s="2">
        <v>1971</v>
      </c>
      <c r="E5" s="18">
        <v>1.9027777777777779E-2</v>
      </c>
      <c r="F5" s="8" t="s">
        <v>24</v>
      </c>
      <c r="G5" s="7">
        <v>1</v>
      </c>
      <c r="H5" s="7">
        <v>271</v>
      </c>
      <c r="I5" s="21">
        <f t="shared" ref="I5:I32" si="0">E5/$D$1</f>
        <v>2.798202614379085E-3</v>
      </c>
    </row>
    <row r="6" spans="1:9" x14ac:dyDescent="0.25">
      <c r="A6" s="7">
        <v>3</v>
      </c>
      <c r="B6" s="1" t="s">
        <v>123</v>
      </c>
      <c r="C6" s="1" t="s">
        <v>124</v>
      </c>
      <c r="D6" s="2">
        <v>1980</v>
      </c>
      <c r="E6" s="18">
        <v>1.9861111111111111E-2</v>
      </c>
      <c r="F6" s="8" t="s">
        <v>18</v>
      </c>
      <c r="G6" s="7">
        <v>1</v>
      </c>
      <c r="H6" s="7">
        <v>276</v>
      </c>
      <c r="I6" s="21">
        <f t="shared" si="0"/>
        <v>2.9207516339869281E-3</v>
      </c>
    </row>
    <row r="7" spans="1:9" x14ac:dyDescent="0.25">
      <c r="A7" s="7">
        <v>4</v>
      </c>
      <c r="B7" s="1" t="s">
        <v>125</v>
      </c>
      <c r="C7" s="1" t="s">
        <v>48</v>
      </c>
      <c r="D7" s="2">
        <v>1987</v>
      </c>
      <c r="E7" s="18">
        <v>2.0266203703703703E-2</v>
      </c>
      <c r="F7" s="8" t="s">
        <v>21</v>
      </c>
      <c r="G7" s="7">
        <v>2</v>
      </c>
      <c r="H7" s="7">
        <v>288</v>
      </c>
      <c r="I7" s="21">
        <f t="shared" si="0"/>
        <v>2.980324074074074E-3</v>
      </c>
    </row>
    <row r="8" spans="1:9" x14ac:dyDescent="0.25">
      <c r="A8" s="7">
        <v>5</v>
      </c>
      <c r="B8" s="1" t="s">
        <v>126</v>
      </c>
      <c r="C8" s="1" t="s">
        <v>79</v>
      </c>
      <c r="D8" s="2">
        <v>1997</v>
      </c>
      <c r="E8" s="18">
        <v>2.2349537037037032E-2</v>
      </c>
      <c r="F8" s="8" t="s">
        <v>15</v>
      </c>
      <c r="G8" s="7">
        <v>1</v>
      </c>
      <c r="H8" s="7">
        <v>404</v>
      </c>
      <c r="I8" s="21">
        <f t="shared" si="0"/>
        <v>3.2866966230936812E-3</v>
      </c>
    </row>
    <row r="9" spans="1:9" x14ac:dyDescent="0.25">
      <c r="A9" s="7">
        <v>6</v>
      </c>
      <c r="B9" s="1" t="s">
        <v>127</v>
      </c>
      <c r="C9" s="1" t="s">
        <v>119</v>
      </c>
      <c r="D9" s="2">
        <v>1980</v>
      </c>
      <c r="E9" s="18">
        <v>2.2488425925925926E-2</v>
      </c>
      <c r="F9" s="8" t="s">
        <v>18</v>
      </c>
      <c r="G9" s="7">
        <v>2</v>
      </c>
      <c r="H9" s="7">
        <v>400</v>
      </c>
      <c r="I9" s="21">
        <f t="shared" si="0"/>
        <v>3.3071214596949892E-3</v>
      </c>
    </row>
    <row r="10" spans="1:9" x14ac:dyDescent="0.25">
      <c r="A10" s="7">
        <v>7</v>
      </c>
      <c r="B10" s="1" t="s">
        <v>128</v>
      </c>
      <c r="C10" s="1" t="s">
        <v>129</v>
      </c>
      <c r="D10" s="2">
        <v>1949</v>
      </c>
      <c r="E10" s="18">
        <v>2.3113425925925926E-2</v>
      </c>
      <c r="F10" s="8" t="s">
        <v>130</v>
      </c>
      <c r="G10" s="7">
        <v>1</v>
      </c>
      <c r="H10" s="7">
        <v>403</v>
      </c>
      <c r="I10" s="21">
        <f t="shared" si="0"/>
        <v>3.3990332244008717E-3</v>
      </c>
    </row>
    <row r="11" spans="1:9" x14ac:dyDescent="0.25">
      <c r="A11" s="7">
        <v>8</v>
      </c>
      <c r="B11" s="1" t="s">
        <v>131</v>
      </c>
      <c r="C11" s="1" t="s">
        <v>119</v>
      </c>
      <c r="D11" s="2">
        <v>1961</v>
      </c>
      <c r="E11" s="18">
        <v>2.3229166666666665E-2</v>
      </c>
      <c r="F11" s="8" t="s">
        <v>9</v>
      </c>
      <c r="G11" s="7">
        <v>1</v>
      </c>
      <c r="H11" s="7">
        <v>273</v>
      </c>
      <c r="I11" s="21">
        <f t="shared" si="0"/>
        <v>3.4160539215686275E-3</v>
      </c>
    </row>
    <row r="12" spans="1:9" x14ac:dyDescent="0.25">
      <c r="A12" s="7">
        <v>9</v>
      </c>
      <c r="B12" s="1" t="s">
        <v>132</v>
      </c>
      <c r="C12" s="1" t="s">
        <v>133</v>
      </c>
      <c r="D12" s="2">
        <v>1971</v>
      </c>
      <c r="E12" s="18">
        <v>2.327546296296296E-2</v>
      </c>
      <c r="F12" s="8" t="s">
        <v>24</v>
      </c>
      <c r="G12" s="7">
        <v>2</v>
      </c>
      <c r="H12" s="7">
        <v>408</v>
      </c>
      <c r="I12" s="21">
        <f t="shared" si="0"/>
        <v>3.4228622004357293E-3</v>
      </c>
    </row>
    <row r="13" spans="1:9" x14ac:dyDescent="0.25">
      <c r="A13" s="7">
        <v>10</v>
      </c>
      <c r="B13" s="1" t="s">
        <v>134</v>
      </c>
      <c r="C13" s="1" t="s">
        <v>135</v>
      </c>
      <c r="D13" s="2">
        <v>1967</v>
      </c>
      <c r="E13" s="18">
        <v>2.3321759259259261E-2</v>
      </c>
      <c r="F13" s="8" t="s">
        <v>105</v>
      </c>
      <c r="G13" s="7">
        <v>1</v>
      </c>
      <c r="H13" s="7">
        <v>402</v>
      </c>
      <c r="I13" s="21">
        <f t="shared" si="0"/>
        <v>3.4296704793028328E-3</v>
      </c>
    </row>
    <row r="14" spans="1:9" x14ac:dyDescent="0.25">
      <c r="A14" s="7">
        <v>11</v>
      </c>
      <c r="B14" s="1" t="s">
        <v>136</v>
      </c>
      <c r="C14" s="1" t="s">
        <v>119</v>
      </c>
      <c r="D14" s="2">
        <v>1988</v>
      </c>
      <c r="E14" s="18">
        <v>2.4016203703703706E-2</v>
      </c>
      <c r="F14" s="8" t="s">
        <v>15</v>
      </c>
      <c r="G14" s="7">
        <v>2</v>
      </c>
      <c r="H14" s="7">
        <v>410</v>
      </c>
      <c r="I14" s="21">
        <f t="shared" si="0"/>
        <v>3.5317946623093688E-3</v>
      </c>
    </row>
    <row r="15" spans="1:9" x14ac:dyDescent="0.25">
      <c r="A15" s="7">
        <v>12</v>
      </c>
      <c r="B15" s="1" t="s">
        <v>137</v>
      </c>
      <c r="C15" s="1" t="s">
        <v>119</v>
      </c>
      <c r="D15" s="2">
        <v>1982</v>
      </c>
      <c r="E15" s="18">
        <v>2.4062500000000001E-2</v>
      </c>
      <c r="F15" s="8" t="s">
        <v>18</v>
      </c>
      <c r="G15" s="7">
        <v>3</v>
      </c>
      <c r="H15" s="7">
        <v>287</v>
      </c>
      <c r="I15" s="21">
        <f t="shared" si="0"/>
        <v>3.5386029411764706E-3</v>
      </c>
    </row>
    <row r="16" spans="1:9" x14ac:dyDescent="0.25">
      <c r="A16" s="7">
        <v>13</v>
      </c>
      <c r="B16" s="1" t="s">
        <v>138</v>
      </c>
      <c r="C16" s="1" t="s">
        <v>139</v>
      </c>
      <c r="D16" s="2">
        <v>1953</v>
      </c>
      <c r="E16" s="18">
        <v>2.4247685185185181E-2</v>
      </c>
      <c r="F16" s="8" t="s">
        <v>70</v>
      </c>
      <c r="G16" s="7">
        <v>1</v>
      </c>
      <c r="H16" s="7">
        <v>286</v>
      </c>
      <c r="I16" s="21">
        <f t="shared" si="0"/>
        <v>3.5658360566448795E-3</v>
      </c>
    </row>
    <row r="17" spans="1:9" x14ac:dyDescent="0.25">
      <c r="A17" s="7">
        <v>14</v>
      </c>
      <c r="B17" s="1" t="s">
        <v>140</v>
      </c>
      <c r="C17" s="1" t="s">
        <v>79</v>
      </c>
      <c r="D17" s="2">
        <v>2000</v>
      </c>
      <c r="E17" s="18">
        <v>2.4467592592592593E-2</v>
      </c>
      <c r="F17" s="8" t="s">
        <v>80</v>
      </c>
      <c r="G17" s="7">
        <v>1</v>
      </c>
      <c r="H17" s="7">
        <v>405</v>
      </c>
      <c r="I17" s="21">
        <f t="shared" si="0"/>
        <v>3.5981753812636165E-3</v>
      </c>
    </row>
    <row r="18" spans="1:9" x14ac:dyDescent="0.25">
      <c r="A18" s="7">
        <v>15</v>
      </c>
      <c r="B18" s="1" t="s">
        <v>141</v>
      </c>
      <c r="C18" s="1" t="s">
        <v>20</v>
      </c>
      <c r="D18" s="2">
        <v>1964</v>
      </c>
      <c r="E18" s="18">
        <v>2.5034722222222222E-2</v>
      </c>
      <c r="F18" s="8" t="s">
        <v>105</v>
      </c>
      <c r="G18" s="7">
        <v>2</v>
      </c>
      <c r="H18" s="7">
        <v>73</v>
      </c>
      <c r="I18" s="21">
        <f t="shared" si="0"/>
        <v>3.6815767973856208E-3</v>
      </c>
    </row>
    <row r="19" spans="1:9" x14ac:dyDescent="0.25">
      <c r="A19" s="7">
        <v>16</v>
      </c>
      <c r="B19" s="1" t="s">
        <v>142</v>
      </c>
      <c r="C19" s="1" t="s">
        <v>119</v>
      </c>
      <c r="D19" s="2">
        <v>1964</v>
      </c>
      <c r="E19" s="18">
        <v>2.5416666666666667E-2</v>
      </c>
      <c r="F19" s="8" t="s">
        <v>30</v>
      </c>
      <c r="G19" s="7">
        <v>1</v>
      </c>
      <c r="H19" s="7">
        <v>279</v>
      </c>
      <c r="I19" s="21">
        <f t="shared" si="0"/>
        <v>3.7377450980392159E-3</v>
      </c>
    </row>
    <row r="20" spans="1:9" x14ac:dyDescent="0.25">
      <c r="A20" s="7">
        <v>17</v>
      </c>
      <c r="B20" s="1" t="s">
        <v>143</v>
      </c>
      <c r="C20" s="1" t="s">
        <v>119</v>
      </c>
      <c r="D20" s="2">
        <v>1997</v>
      </c>
      <c r="E20" s="18">
        <v>2.5543981481481483E-2</v>
      </c>
      <c r="F20" s="8" t="s">
        <v>45</v>
      </c>
      <c r="G20" s="7">
        <v>1</v>
      </c>
      <c r="H20" s="7">
        <v>409</v>
      </c>
      <c r="I20" s="21">
        <f t="shared" si="0"/>
        <v>3.7564678649237475E-3</v>
      </c>
    </row>
    <row r="21" spans="1:9" x14ac:dyDescent="0.25">
      <c r="A21" s="7">
        <v>18</v>
      </c>
      <c r="B21" s="1" t="s">
        <v>144</v>
      </c>
      <c r="C21" s="1" t="s">
        <v>116</v>
      </c>
      <c r="D21" s="2">
        <v>1968</v>
      </c>
      <c r="E21" s="18">
        <v>2.6076388888888885E-2</v>
      </c>
      <c r="F21" s="8" t="s">
        <v>10</v>
      </c>
      <c r="G21" s="7">
        <v>1</v>
      </c>
      <c r="H21" s="7">
        <v>296</v>
      </c>
      <c r="I21" s="21">
        <f t="shared" si="0"/>
        <v>3.8347630718954242E-3</v>
      </c>
    </row>
    <row r="22" spans="1:9" x14ac:dyDescent="0.25">
      <c r="A22" s="7">
        <v>19</v>
      </c>
      <c r="B22" s="1" t="s">
        <v>145</v>
      </c>
      <c r="C22" s="1" t="s">
        <v>82</v>
      </c>
      <c r="D22" s="2">
        <v>2003</v>
      </c>
      <c r="E22" s="18">
        <v>2.7256944444444445E-2</v>
      </c>
      <c r="F22" s="8" t="s">
        <v>146</v>
      </c>
      <c r="G22" s="7">
        <v>1</v>
      </c>
      <c r="H22" s="7">
        <v>291</v>
      </c>
      <c r="I22" s="21">
        <f t="shared" si="0"/>
        <v>4.0083741830065365E-3</v>
      </c>
    </row>
    <row r="23" spans="1:9" x14ac:dyDescent="0.25">
      <c r="A23" s="7">
        <v>20</v>
      </c>
      <c r="B23" s="1" t="s">
        <v>147</v>
      </c>
      <c r="C23" s="1" t="s">
        <v>119</v>
      </c>
      <c r="D23" s="2">
        <v>1952</v>
      </c>
      <c r="E23" s="18">
        <v>2.7465277777777772E-2</v>
      </c>
      <c r="F23" s="8" t="s">
        <v>130</v>
      </c>
      <c r="G23" s="7">
        <v>2</v>
      </c>
      <c r="H23" s="7">
        <v>407</v>
      </c>
      <c r="I23" s="21">
        <f t="shared" si="0"/>
        <v>4.0390114379084963E-3</v>
      </c>
    </row>
    <row r="24" spans="1:9" x14ac:dyDescent="0.25">
      <c r="A24" s="7">
        <v>21</v>
      </c>
      <c r="B24" s="1" t="s">
        <v>148</v>
      </c>
      <c r="C24" s="1" t="s">
        <v>82</v>
      </c>
      <c r="D24" s="2">
        <v>1951</v>
      </c>
      <c r="E24" s="18">
        <v>2.7731481481481478E-2</v>
      </c>
      <c r="F24" s="8" t="s">
        <v>149</v>
      </c>
      <c r="G24" s="7">
        <v>1</v>
      </c>
      <c r="H24" s="7">
        <v>292</v>
      </c>
      <c r="I24" s="21">
        <f t="shared" si="0"/>
        <v>4.0781590413943355E-3</v>
      </c>
    </row>
    <row r="25" spans="1:9" x14ac:dyDescent="0.25">
      <c r="A25" s="7">
        <v>22</v>
      </c>
      <c r="B25" s="1" t="s">
        <v>150</v>
      </c>
      <c r="C25" s="1" t="s">
        <v>119</v>
      </c>
      <c r="D25" s="2">
        <v>1988</v>
      </c>
      <c r="E25" s="18">
        <v>2.8009259259259262E-2</v>
      </c>
      <c r="F25" s="8" t="s">
        <v>45</v>
      </c>
      <c r="G25" s="7">
        <v>2</v>
      </c>
      <c r="H25" s="7">
        <v>401</v>
      </c>
      <c r="I25" s="21">
        <f t="shared" si="0"/>
        <v>4.1190087145969506E-3</v>
      </c>
    </row>
    <row r="26" spans="1:9" x14ac:dyDescent="0.25">
      <c r="A26" s="7">
        <v>23</v>
      </c>
      <c r="B26" s="1" t="s">
        <v>151</v>
      </c>
      <c r="C26" s="1" t="s">
        <v>152</v>
      </c>
      <c r="D26" s="2">
        <v>1962</v>
      </c>
      <c r="E26" s="18">
        <v>3.0358796296296297E-2</v>
      </c>
      <c r="F26" s="8" t="s">
        <v>153</v>
      </c>
      <c r="G26" s="7">
        <v>1</v>
      </c>
      <c r="H26" s="7">
        <v>413</v>
      </c>
      <c r="I26" s="21">
        <f t="shared" si="0"/>
        <v>4.4645288671023966E-3</v>
      </c>
    </row>
    <row r="27" spans="1:9" x14ac:dyDescent="0.25">
      <c r="A27" s="7">
        <v>24</v>
      </c>
      <c r="B27" s="1" t="s">
        <v>154</v>
      </c>
      <c r="C27" s="1" t="s">
        <v>155</v>
      </c>
      <c r="D27" s="2">
        <v>1985</v>
      </c>
      <c r="E27" s="18">
        <v>3.1261574074074074E-2</v>
      </c>
      <c r="F27" s="8" t="s">
        <v>21</v>
      </c>
      <c r="G27" s="7">
        <v>3</v>
      </c>
      <c r="H27" s="7">
        <v>414</v>
      </c>
      <c r="I27" s="21">
        <f t="shared" si="0"/>
        <v>4.5972903050108937E-3</v>
      </c>
    </row>
    <row r="28" spans="1:9" x14ac:dyDescent="0.25">
      <c r="A28" s="7">
        <v>25</v>
      </c>
      <c r="B28" s="1" t="s">
        <v>156</v>
      </c>
      <c r="C28" s="1" t="s">
        <v>155</v>
      </c>
      <c r="D28" s="2">
        <v>1975</v>
      </c>
      <c r="E28" s="18">
        <v>3.1319444444444448E-2</v>
      </c>
      <c r="F28" s="8" t="s">
        <v>58</v>
      </c>
      <c r="G28" s="7">
        <v>1</v>
      </c>
      <c r="H28" s="7">
        <v>415</v>
      </c>
      <c r="I28" s="21">
        <f t="shared" si="0"/>
        <v>4.6058006535947722E-3</v>
      </c>
    </row>
    <row r="29" spans="1:9" x14ac:dyDescent="0.25">
      <c r="A29" s="7">
        <v>26</v>
      </c>
      <c r="B29" s="1" t="s">
        <v>157</v>
      </c>
      <c r="C29" s="1" t="s">
        <v>79</v>
      </c>
      <c r="D29" s="2">
        <v>1958</v>
      </c>
      <c r="E29" s="18">
        <v>3.142361111111111E-2</v>
      </c>
      <c r="F29" s="8" t="s">
        <v>9</v>
      </c>
      <c r="G29" s="7">
        <v>2</v>
      </c>
      <c r="H29" s="7">
        <v>406</v>
      </c>
      <c r="I29" s="21">
        <f t="shared" si="0"/>
        <v>4.6211192810457517E-3</v>
      </c>
    </row>
    <row r="30" spans="1:9" x14ac:dyDescent="0.25">
      <c r="A30" s="7">
        <v>27</v>
      </c>
      <c r="B30" s="1" t="s">
        <v>158</v>
      </c>
      <c r="C30" s="1" t="s">
        <v>13</v>
      </c>
      <c r="D30" s="2">
        <v>1951</v>
      </c>
      <c r="E30" s="18">
        <v>3.471064814814815E-2</v>
      </c>
      <c r="F30" s="8" t="s">
        <v>149</v>
      </c>
      <c r="G30" s="7">
        <v>2</v>
      </c>
      <c r="H30" s="7">
        <v>411</v>
      </c>
      <c r="I30" s="21">
        <f t="shared" si="0"/>
        <v>5.1045070806100224E-3</v>
      </c>
    </row>
    <row r="31" spans="1:9" x14ac:dyDescent="0.25">
      <c r="A31" s="7">
        <v>28</v>
      </c>
      <c r="B31" s="1" t="s">
        <v>159</v>
      </c>
      <c r="C31" s="1" t="s">
        <v>13</v>
      </c>
      <c r="D31" s="2">
        <v>1953</v>
      </c>
      <c r="E31" s="18">
        <v>3.4722222222222224E-2</v>
      </c>
      <c r="F31" s="8" t="s">
        <v>70</v>
      </c>
      <c r="G31" s="7">
        <v>2</v>
      </c>
      <c r="H31" s="7">
        <v>412</v>
      </c>
      <c r="I31" s="21">
        <f t="shared" si="0"/>
        <v>5.1062091503267975E-3</v>
      </c>
    </row>
    <row r="32" spans="1:9" x14ac:dyDescent="0.25">
      <c r="A32" s="7">
        <v>29</v>
      </c>
      <c r="B32" s="1" t="s">
        <v>160</v>
      </c>
      <c r="C32" s="1" t="s">
        <v>119</v>
      </c>
      <c r="D32" s="2">
        <v>1950</v>
      </c>
      <c r="E32" s="18">
        <v>3.6041666666666666E-2</v>
      </c>
      <c r="F32" s="8" t="s">
        <v>130</v>
      </c>
      <c r="G32" s="7">
        <v>3</v>
      </c>
      <c r="H32" s="7">
        <v>97</v>
      </c>
      <c r="I32" s="21">
        <f t="shared" si="0"/>
        <v>5.3002450980392159E-3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8"/>
    <col min="6" max="6" width="8.7265625" style="8" customWidth="1"/>
    <col min="7" max="7" width="8.81640625" style="7" customWidth="1"/>
    <col min="8" max="8" width="8.7265625" style="7" customWidth="1"/>
    <col min="9" max="9" width="8.7265625" style="10" customWidth="1"/>
    <col min="10" max="16384" width="11.453125" style="3"/>
  </cols>
  <sheetData>
    <row r="1" spans="1:9" s="6" customFormat="1" x14ac:dyDescent="0.25">
      <c r="A1" s="6" t="str">
        <f>'10km'!A1</f>
        <v>2. Flugplatzlaufserie Speyer</v>
      </c>
      <c r="B1" s="24"/>
      <c r="C1" s="24" t="str">
        <f>'10km'!C1:C1</f>
        <v>RC Vorwärts Speyer</v>
      </c>
      <c r="D1" s="25">
        <v>3.4</v>
      </c>
      <c r="E1" s="26" t="str">
        <f>'10km'!E1:F1</f>
        <v>Lauf</v>
      </c>
      <c r="F1" s="26"/>
      <c r="H1" s="27">
        <f>'10km'!H1:H1</f>
        <v>42797</v>
      </c>
      <c r="I1" s="27"/>
    </row>
    <row r="2" spans="1:9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 x14ac:dyDescent="0.25">
      <c r="A3" s="13"/>
      <c r="B3" s="14">
        <f>SUBTOTAL(3,B4:B1004)</f>
        <v>21</v>
      </c>
      <c r="C3" s="15"/>
      <c r="D3" s="16"/>
      <c r="E3" s="20"/>
      <c r="F3" s="16"/>
      <c r="G3" s="16"/>
      <c r="H3" s="16"/>
      <c r="I3" s="17"/>
    </row>
    <row r="4" spans="1:9" x14ac:dyDescent="0.25">
      <c r="A4" s="7">
        <v>1</v>
      </c>
      <c r="B4" s="1" t="s">
        <v>161</v>
      </c>
      <c r="C4" s="1" t="s">
        <v>162</v>
      </c>
      <c r="D4" s="2">
        <v>1973</v>
      </c>
      <c r="E4" s="18">
        <v>9.0046296296296298E-3</v>
      </c>
      <c r="F4" s="8" t="s">
        <v>58</v>
      </c>
      <c r="G4" s="7">
        <v>1</v>
      </c>
      <c r="H4" s="7">
        <v>361</v>
      </c>
      <c r="I4" s="21">
        <f>E4/$D$1</f>
        <v>2.6484204793028325E-3</v>
      </c>
    </row>
    <row r="5" spans="1:9" x14ac:dyDescent="0.25">
      <c r="A5" s="7">
        <v>2</v>
      </c>
      <c r="B5" s="1" t="s">
        <v>163</v>
      </c>
      <c r="C5" s="1" t="s">
        <v>164</v>
      </c>
      <c r="D5" s="2">
        <v>2001</v>
      </c>
      <c r="E5" s="18">
        <v>9.6874999999999999E-3</v>
      </c>
      <c r="F5" s="8" t="s">
        <v>80</v>
      </c>
      <c r="G5" s="7">
        <v>1</v>
      </c>
      <c r="H5" s="7">
        <v>353</v>
      </c>
      <c r="I5" s="21">
        <f t="shared" ref="I5:I24" si="0">E5/$D$1</f>
        <v>2.8492647058823528E-3</v>
      </c>
    </row>
    <row r="6" spans="1:9" x14ac:dyDescent="0.25">
      <c r="A6" s="7">
        <v>3</v>
      </c>
      <c r="B6" s="1" t="s">
        <v>165</v>
      </c>
      <c r="C6" s="1" t="s">
        <v>166</v>
      </c>
      <c r="D6" s="2">
        <v>2001</v>
      </c>
      <c r="E6" s="18">
        <v>1.050925925925926E-2</v>
      </c>
      <c r="F6" s="8" t="s">
        <v>80</v>
      </c>
      <c r="G6" s="7">
        <v>2</v>
      </c>
      <c r="H6" s="7">
        <v>364</v>
      </c>
      <c r="I6" s="21">
        <f t="shared" si="0"/>
        <v>3.0909586056644882E-3</v>
      </c>
    </row>
    <row r="7" spans="1:9" x14ac:dyDescent="0.25">
      <c r="A7" s="7">
        <v>4</v>
      </c>
      <c r="B7" s="1" t="s">
        <v>167</v>
      </c>
      <c r="C7" s="1" t="s">
        <v>168</v>
      </c>
      <c r="D7" s="2">
        <v>1958</v>
      </c>
      <c r="E7" s="18">
        <v>1.0752314814814814E-2</v>
      </c>
      <c r="F7" s="8" t="s">
        <v>9</v>
      </c>
      <c r="G7" s="7">
        <v>1</v>
      </c>
      <c r="H7" s="7">
        <v>334</v>
      </c>
      <c r="I7" s="21">
        <f t="shared" si="0"/>
        <v>3.1624455337690631E-3</v>
      </c>
    </row>
    <row r="8" spans="1:9" x14ac:dyDescent="0.25">
      <c r="A8" s="7">
        <v>5</v>
      </c>
      <c r="B8" s="1" t="s">
        <v>169</v>
      </c>
      <c r="C8" s="1" t="s">
        <v>170</v>
      </c>
      <c r="D8" s="2">
        <v>1946</v>
      </c>
      <c r="E8" s="18">
        <v>1.1493055555555555E-2</v>
      </c>
      <c r="F8" s="8" t="s">
        <v>171</v>
      </c>
      <c r="G8" s="7">
        <v>1</v>
      </c>
      <c r="H8" s="7">
        <v>349</v>
      </c>
      <c r="I8" s="21">
        <f t="shared" si="0"/>
        <v>3.3803104575163396E-3</v>
      </c>
    </row>
    <row r="9" spans="1:9" x14ac:dyDescent="0.25">
      <c r="A9" s="7">
        <v>6</v>
      </c>
      <c r="B9" s="1" t="s">
        <v>172</v>
      </c>
      <c r="C9" s="1" t="s">
        <v>135</v>
      </c>
      <c r="D9" s="2">
        <v>1956</v>
      </c>
      <c r="E9" s="18">
        <v>1.1597222222222222E-2</v>
      </c>
      <c r="F9" s="8" t="s">
        <v>70</v>
      </c>
      <c r="G9" s="7">
        <v>1</v>
      </c>
      <c r="H9" s="7">
        <v>348</v>
      </c>
      <c r="I9" s="21">
        <f t="shared" si="0"/>
        <v>3.4109477124183007E-3</v>
      </c>
    </row>
    <row r="10" spans="1:9" x14ac:dyDescent="0.25">
      <c r="A10" s="7">
        <v>7</v>
      </c>
      <c r="B10" s="1" t="s">
        <v>173</v>
      </c>
      <c r="C10" s="1" t="s">
        <v>119</v>
      </c>
      <c r="D10" s="2">
        <v>1969</v>
      </c>
      <c r="E10" s="18">
        <v>1.1689814814814814E-2</v>
      </c>
      <c r="F10" s="8" t="s">
        <v>24</v>
      </c>
      <c r="G10" s="7">
        <v>1</v>
      </c>
      <c r="H10" s="7">
        <v>341</v>
      </c>
      <c r="I10" s="21">
        <f t="shared" si="0"/>
        <v>3.43818082788671E-3</v>
      </c>
    </row>
    <row r="11" spans="1:9" x14ac:dyDescent="0.25">
      <c r="A11" s="7">
        <v>8</v>
      </c>
      <c r="B11" s="1" t="s">
        <v>174</v>
      </c>
      <c r="C11" s="1" t="s">
        <v>166</v>
      </c>
      <c r="D11" s="2">
        <v>2006</v>
      </c>
      <c r="E11" s="18">
        <v>1.2199074074074072E-2</v>
      </c>
      <c r="F11" s="8" t="s">
        <v>175</v>
      </c>
      <c r="G11" s="7">
        <v>1</v>
      </c>
      <c r="H11" s="7">
        <v>363</v>
      </c>
      <c r="I11" s="21">
        <f t="shared" si="0"/>
        <v>3.5879629629629625E-3</v>
      </c>
    </row>
    <row r="12" spans="1:9" x14ac:dyDescent="0.25">
      <c r="A12" s="7">
        <v>9</v>
      </c>
      <c r="B12" s="1" t="s">
        <v>176</v>
      </c>
      <c r="C12" s="1" t="s">
        <v>119</v>
      </c>
      <c r="D12" s="2">
        <v>1999</v>
      </c>
      <c r="E12" s="18">
        <v>1.224537037037037E-2</v>
      </c>
      <c r="F12" s="8" t="s">
        <v>177</v>
      </c>
      <c r="G12" s="7">
        <v>1</v>
      </c>
      <c r="H12" s="7">
        <v>360</v>
      </c>
      <c r="I12" s="21">
        <f t="shared" si="0"/>
        <v>3.6015795206971678E-3</v>
      </c>
    </row>
    <row r="13" spans="1:9" x14ac:dyDescent="0.25">
      <c r="A13" s="7">
        <v>10</v>
      </c>
      <c r="B13" s="1" t="s">
        <v>178</v>
      </c>
      <c r="C13" s="1" t="s">
        <v>179</v>
      </c>
      <c r="D13" s="2">
        <v>1952</v>
      </c>
      <c r="E13" s="18">
        <v>1.2291666666666666E-2</v>
      </c>
      <c r="F13" s="8" t="s">
        <v>130</v>
      </c>
      <c r="G13" s="7">
        <v>1</v>
      </c>
      <c r="H13" s="7">
        <v>321</v>
      </c>
      <c r="I13" s="21">
        <f t="shared" si="0"/>
        <v>3.6151960784313723E-3</v>
      </c>
    </row>
    <row r="14" spans="1:9" x14ac:dyDescent="0.25">
      <c r="A14" s="7">
        <v>11</v>
      </c>
      <c r="B14" s="1" t="s">
        <v>180</v>
      </c>
      <c r="C14" s="1" t="s">
        <v>13</v>
      </c>
      <c r="D14" s="2">
        <v>2008</v>
      </c>
      <c r="E14" s="18">
        <v>1.2372685185185186E-2</v>
      </c>
      <c r="F14" s="8" t="s">
        <v>181</v>
      </c>
      <c r="G14" s="7">
        <v>1</v>
      </c>
      <c r="H14" s="7">
        <v>357</v>
      </c>
      <c r="I14" s="21">
        <f t="shared" si="0"/>
        <v>3.6390250544662312E-3</v>
      </c>
    </row>
    <row r="15" spans="1:9" x14ac:dyDescent="0.25">
      <c r="A15" s="7">
        <v>12</v>
      </c>
      <c r="B15" s="1" t="s">
        <v>182</v>
      </c>
      <c r="C15" s="1" t="s">
        <v>13</v>
      </c>
      <c r="D15" s="2">
        <v>1971</v>
      </c>
      <c r="E15" s="18">
        <v>1.238425925925926E-2</v>
      </c>
      <c r="F15" s="8" t="s">
        <v>24</v>
      </c>
      <c r="G15" s="7">
        <v>2</v>
      </c>
      <c r="H15" s="7">
        <v>358</v>
      </c>
      <c r="I15" s="21">
        <f t="shared" si="0"/>
        <v>3.6424291938997825E-3</v>
      </c>
    </row>
    <row r="16" spans="1:9" x14ac:dyDescent="0.25">
      <c r="A16" s="7">
        <v>13</v>
      </c>
      <c r="B16" s="1" t="s">
        <v>183</v>
      </c>
      <c r="C16" s="1" t="s">
        <v>164</v>
      </c>
      <c r="D16" s="2">
        <v>1972</v>
      </c>
      <c r="E16" s="18">
        <v>1.4398148148148148E-2</v>
      </c>
      <c r="F16" s="8" t="s">
        <v>10</v>
      </c>
      <c r="G16" s="7">
        <v>1</v>
      </c>
      <c r="H16" s="7">
        <v>354</v>
      </c>
      <c r="I16" s="21">
        <f t="shared" si="0"/>
        <v>4.2347494553376906E-3</v>
      </c>
    </row>
    <row r="17" spans="1:9" x14ac:dyDescent="0.25">
      <c r="A17" s="7">
        <v>14</v>
      </c>
      <c r="B17" s="1" t="s">
        <v>184</v>
      </c>
      <c r="C17" s="1" t="s">
        <v>79</v>
      </c>
      <c r="D17" s="2">
        <v>2001</v>
      </c>
      <c r="E17" s="18">
        <v>1.53125E-2</v>
      </c>
      <c r="F17" s="8" t="s">
        <v>185</v>
      </c>
      <c r="G17" s="7">
        <v>1</v>
      </c>
      <c r="H17" s="7">
        <v>350</v>
      </c>
      <c r="I17" s="21">
        <f t="shared" si="0"/>
        <v>4.5036764705882349E-3</v>
      </c>
    </row>
    <row r="18" spans="1:9" x14ac:dyDescent="0.25">
      <c r="A18" s="7">
        <v>15</v>
      </c>
      <c r="B18" s="1" t="s">
        <v>186</v>
      </c>
      <c r="C18" s="1" t="s">
        <v>79</v>
      </c>
      <c r="D18" s="2">
        <v>2004</v>
      </c>
      <c r="E18" s="18">
        <v>1.53125E-2</v>
      </c>
      <c r="F18" s="8" t="s">
        <v>187</v>
      </c>
      <c r="G18" s="7">
        <v>1</v>
      </c>
      <c r="H18" s="7">
        <v>352</v>
      </c>
      <c r="I18" s="21">
        <f t="shared" si="0"/>
        <v>4.5036764705882349E-3</v>
      </c>
    </row>
    <row r="19" spans="1:9" x14ac:dyDescent="0.25">
      <c r="A19" s="7">
        <v>16</v>
      </c>
      <c r="B19" s="1" t="s">
        <v>188</v>
      </c>
      <c r="C19" s="1" t="s">
        <v>79</v>
      </c>
      <c r="D19" s="2">
        <v>1998</v>
      </c>
      <c r="E19" s="18">
        <v>1.5358796296296296E-2</v>
      </c>
      <c r="F19" s="8" t="s">
        <v>189</v>
      </c>
      <c r="G19" s="7">
        <v>1</v>
      </c>
      <c r="H19" s="7">
        <v>351</v>
      </c>
      <c r="I19" s="21">
        <f t="shared" si="0"/>
        <v>4.5172930283224402E-3</v>
      </c>
    </row>
    <row r="20" spans="1:9" x14ac:dyDescent="0.25">
      <c r="A20" s="7">
        <v>17</v>
      </c>
      <c r="B20" s="1" t="s">
        <v>190</v>
      </c>
      <c r="C20" s="1" t="s">
        <v>119</v>
      </c>
      <c r="D20" s="2">
        <v>1963</v>
      </c>
      <c r="E20" s="18">
        <v>1.5590277777777778E-2</v>
      </c>
      <c r="F20" s="8" t="s">
        <v>105</v>
      </c>
      <c r="G20" s="7">
        <v>1</v>
      </c>
      <c r="H20" s="7">
        <v>359</v>
      </c>
      <c r="I20" s="21">
        <f t="shared" si="0"/>
        <v>4.5853758169934642E-3</v>
      </c>
    </row>
    <row r="21" spans="1:9" x14ac:dyDescent="0.25">
      <c r="A21" s="7">
        <v>18</v>
      </c>
      <c r="B21" s="1" t="s">
        <v>191</v>
      </c>
      <c r="C21" s="1" t="s">
        <v>179</v>
      </c>
      <c r="D21" s="2">
        <v>1952</v>
      </c>
      <c r="E21" s="18">
        <v>1.6793981481481483E-2</v>
      </c>
      <c r="F21" s="8" t="s">
        <v>149</v>
      </c>
      <c r="G21" s="7">
        <v>1</v>
      </c>
      <c r="H21" s="7">
        <v>322</v>
      </c>
      <c r="I21" s="21">
        <f t="shared" si="0"/>
        <v>4.9394063180827888E-3</v>
      </c>
    </row>
    <row r="22" spans="1:9" x14ac:dyDescent="0.25">
      <c r="A22" s="7">
        <v>19</v>
      </c>
      <c r="B22" s="1" t="s">
        <v>192</v>
      </c>
      <c r="C22" s="1" t="s">
        <v>193</v>
      </c>
      <c r="D22" s="2">
        <v>1968</v>
      </c>
      <c r="E22" s="18">
        <v>1.6863425925925928E-2</v>
      </c>
      <c r="F22" s="8" t="s">
        <v>24</v>
      </c>
      <c r="G22" s="7">
        <v>3</v>
      </c>
      <c r="H22" s="7">
        <v>355</v>
      </c>
      <c r="I22" s="21">
        <f t="shared" si="0"/>
        <v>4.9598311546840967E-3</v>
      </c>
    </row>
    <row r="23" spans="1:9" x14ac:dyDescent="0.25">
      <c r="A23" s="7">
        <v>20</v>
      </c>
      <c r="B23" s="1" t="s">
        <v>194</v>
      </c>
      <c r="C23" s="1" t="s">
        <v>119</v>
      </c>
      <c r="D23" s="2">
        <v>1999</v>
      </c>
      <c r="E23" s="18">
        <v>1.6875000000000001E-2</v>
      </c>
      <c r="F23" s="8" t="s">
        <v>189</v>
      </c>
      <c r="G23" s="7">
        <v>2</v>
      </c>
      <c r="H23" s="7">
        <v>356</v>
      </c>
      <c r="I23" s="21">
        <f t="shared" si="0"/>
        <v>4.9632352941176476E-3</v>
      </c>
    </row>
    <row r="24" spans="1:9" x14ac:dyDescent="0.25">
      <c r="A24" s="7">
        <v>21</v>
      </c>
      <c r="B24" s="1" t="s">
        <v>195</v>
      </c>
      <c r="C24" s="1" t="s">
        <v>119</v>
      </c>
      <c r="D24" s="2">
        <v>1975</v>
      </c>
      <c r="E24" s="18">
        <v>2.0833333333333332E-2</v>
      </c>
      <c r="F24" s="8" t="s">
        <v>61</v>
      </c>
      <c r="G24" s="7">
        <v>1</v>
      </c>
      <c r="H24" s="7">
        <v>362</v>
      </c>
      <c r="I24" s="21">
        <f t="shared" si="0"/>
        <v>6.1274509803921568E-3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10km</vt:lpstr>
      <vt:lpstr>6,8km</vt:lpstr>
      <vt:lpstr>3,4km</vt:lpstr>
      <vt:lpstr>'10km'!Druckbereich</vt:lpstr>
      <vt:lpstr>'3,4km'!Druckbereich</vt:lpstr>
      <vt:lpstr>'6,8km'!Druckbereich</vt:lpstr>
      <vt:lpstr>'10km'!Drucktitel</vt:lpstr>
      <vt:lpstr>'3,4km'!Drucktitel</vt:lpstr>
      <vt:lpstr>'6,8km'!Drucktitel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RC Vorwärts Speyer</dc:creator>
  <cp:keywords>Ergebnisliste</cp:keywords>
  <dc:description/>
  <cp:lastModifiedBy>Reinhard Schrieber</cp:lastModifiedBy>
  <cp:lastPrinted>2016-01-17T08:39:09Z</cp:lastPrinted>
  <dcterms:created xsi:type="dcterms:W3CDTF">2013-03-11T16:47:02Z</dcterms:created>
  <dcterms:modified xsi:type="dcterms:W3CDTF">2017-03-05T18:12:34Z</dcterms:modified>
  <cp:category>Laufinfo.eu</cp:category>
</cp:coreProperties>
</file>